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RRIC\ACADEMIC DECATHLON\AD 19-20\2019 Updated Forms\"/>
    </mc:Choice>
  </mc:AlternateContent>
  <bookViews>
    <workbookView xWindow="0" yWindow="0" windowWidth="16425" windowHeight="12150"/>
  </bookViews>
  <sheets>
    <sheet name="GPA Worksheet" sheetId="1" r:id="rId1"/>
  </sheets>
  <calcPr calcId="162913"/>
</workbook>
</file>

<file path=xl/calcChain.xml><?xml version="1.0" encoding="utf-8"?>
<calcChain xmlns="http://schemas.openxmlformats.org/spreadsheetml/2006/main">
  <c r="H52" i="1" l="1"/>
  <c r="J52" i="1"/>
  <c r="E52" i="1"/>
  <c r="G52" i="1"/>
  <c r="H25" i="1"/>
  <c r="J25" i="1"/>
  <c r="E25" i="1"/>
  <c r="G25" i="1"/>
  <c r="J18" i="1"/>
  <c r="E18" i="1"/>
  <c r="G18" i="1"/>
  <c r="H18" i="1"/>
  <c r="J17" i="1"/>
  <c r="H17" i="1"/>
  <c r="E17" i="1"/>
  <c r="G17" i="1"/>
  <c r="J46" i="1"/>
  <c r="H46" i="1"/>
  <c r="E46" i="1"/>
  <c r="G46" i="1"/>
  <c r="J45" i="1"/>
  <c r="H45" i="1"/>
  <c r="E45" i="1"/>
  <c r="G45" i="1"/>
  <c r="J40" i="1"/>
  <c r="H40" i="1"/>
  <c r="E40" i="1"/>
  <c r="G40" i="1"/>
  <c r="J39" i="1"/>
  <c r="H39" i="1"/>
  <c r="E39" i="1"/>
  <c r="G39" i="1"/>
  <c r="H11" i="1"/>
  <c r="H26" i="1"/>
  <c r="J26" i="1"/>
  <c r="E26" i="1"/>
  <c r="G26" i="1"/>
  <c r="H27" i="1"/>
  <c r="J27" i="1"/>
  <c r="H28" i="1"/>
  <c r="J28" i="1"/>
  <c r="E28" i="1"/>
  <c r="G28" i="1"/>
  <c r="H29" i="1"/>
  <c r="J29" i="1"/>
  <c r="H30" i="1"/>
  <c r="J30" i="1"/>
  <c r="E30" i="1"/>
  <c r="G30" i="1"/>
  <c r="H31" i="1"/>
  <c r="J31" i="1"/>
  <c r="H32" i="1"/>
  <c r="J32" i="1"/>
  <c r="H33" i="1"/>
  <c r="J33" i="1"/>
  <c r="H34" i="1"/>
  <c r="J34" i="1"/>
  <c r="H35" i="1"/>
  <c r="J35" i="1"/>
  <c r="H36" i="1"/>
  <c r="J36" i="1"/>
  <c r="E36" i="1"/>
  <c r="G36" i="1"/>
  <c r="H37" i="1"/>
  <c r="J37" i="1"/>
  <c r="E37" i="1"/>
  <c r="G37" i="1"/>
  <c r="H38" i="1"/>
  <c r="J38" i="1"/>
  <c r="H41" i="1"/>
  <c r="J41" i="1"/>
  <c r="H42" i="1"/>
  <c r="J42" i="1"/>
  <c r="E42" i="1"/>
  <c r="G42" i="1"/>
  <c r="H43" i="1"/>
  <c r="J43" i="1"/>
  <c r="H44" i="1"/>
  <c r="J44" i="1"/>
  <c r="E44" i="1"/>
  <c r="G44" i="1"/>
  <c r="H47" i="1"/>
  <c r="J47" i="1"/>
  <c r="H48" i="1"/>
  <c r="J48" i="1"/>
  <c r="E48" i="1"/>
  <c r="G48" i="1"/>
  <c r="H49" i="1"/>
  <c r="J49" i="1"/>
  <c r="H50" i="1"/>
  <c r="J50" i="1"/>
  <c r="H51" i="1"/>
  <c r="J51" i="1"/>
  <c r="E29" i="1"/>
  <c r="G29" i="1"/>
  <c r="E27" i="1"/>
  <c r="G27" i="1"/>
  <c r="J24" i="1"/>
  <c r="E24" i="1"/>
  <c r="G24" i="1"/>
  <c r="H24" i="1"/>
  <c r="J23" i="1"/>
  <c r="E23" i="1"/>
  <c r="G23" i="1"/>
  <c r="H23" i="1"/>
  <c r="J53" i="1"/>
  <c r="E53" i="1"/>
  <c r="G53" i="1"/>
  <c r="H53" i="1"/>
  <c r="H16" i="1"/>
  <c r="H15" i="1"/>
  <c r="E41" i="1"/>
  <c r="G41" i="1"/>
  <c r="E49" i="1"/>
  <c r="G49" i="1"/>
  <c r="E50" i="1"/>
  <c r="E51" i="1"/>
  <c r="E47" i="1"/>
  <c r="E35" i="1"/>
  <c r="G35" i="1"/>
  <c r="E38" i="1"/>
  <c r="G38" i="1"/>
  <c r="E43" i="1"/>
  <c r="G43" i="1"/>
  <c r="E34" i="1"/>
  <c r="G34" i="1"/>
  <c r="J22" i="1"/>
  <c r="E22" i="1"/>
  <c r="G22" i="1"/>
  <c r="J12" i="1"/>
  <c r="E12" i="1" s="1"/>
  <c r="G12" i="1" s="1"/>
  <c r="J13" i="1"/>
  <c r="E13" i="1"/>
  <c r="G13" i="1" s="1"/>
  <c r="J14" i="1"/>
  <c r="E14" i="1"/>
  <c r="G14" i="1"/>
  <c r="J15" i="1"/>
  <c r="E15" i="1"/>
  <c r="J16" i="1"/>
  <c r="E16" i="1"/>
  <c r="G16" i="1"/>
  <c r="J19" i="1"/>
  <c r="E19" i="1"/>
  <c r="G19" i="1"/>
  <c r="J20" i="1"/>
  <c r="E20" i="1"/>
  <c r="G20" i="1"/>
  <c r="J21" i="1"/>
  <c r="E21" i="1"/>
  <c r="G21" i="1"/>
  <c r="J11" i="1"/>
  <c r="E11" i="1"/>
  <c r="G11" i="1" s="1"/>
  <c r="G50" i="1"/>
  <c r="G51" i="1"/>
  <c r="G47" i="1"/>
  <c r="H12" i="1"/>
  <c r="H13" i="1"/>
  <c r="H14" i="1"/>
  <c r="H19" i="1"/>
  <c r="H20" i="1"/>
  <c r="H21" i="1"/>
  <c r="H22" i="1"/>
  <c r="H54" i="1"/>
  <c r="G15" i="1"/>
  <c r="F55" i="1" l="1"/>
  <c r="G55" i="1"/>
  <c r="F56" i="1" s="1"/>
  <c r="E55" i="1"/>
  <c r="E58" i="1" l="1"/>
  <c r="E59" i="1"/>
  <c r="E57" i="1"/>
</calcChain>
</file>

<file path=xl/sharedStrings.xml><?xml version="1.0" encoding="utf-8"?>
<sst xmlns="http://schemas.openxmlformats.org/spreadsheetml/2006/main" count="28" uniqueCount="26">
  <si>
    <t>Student's Name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</si>
  <si>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</si>
  <si>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</si>
  <si>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</si>
  <si>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</si>
  <si>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</si>
  <si>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</si>
  <si>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</si>
  <si>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CALCULATED GPA = Total Points/Total Hours</t>
  </si>
  <si>
    <t xml:space="preserve">TOTALS = </t>
  </si>
  <si>
    <t xml:space="preserve">Calculated GPA = </t>
  </si>
  <si>
    <t>Grade</t>
  </si>
  <si>
    <t>CREDIT HOURS**</t>
  </si>
  <si>
    <t>Academic Decathlon:  GPA Calculation Worksheet</t>
  </si>
  <si>
    <t>Year:</t>
  </si>
  <si>
    <t>Credit Hours Computation</t>
  </si>
  <si>
    <t>Adl. Points Computation</t>
  </si>
  <si>
    <r>
      <t xml:space="preserve">TOTAL POINTS
</t>
    </r>
    <r>
      <rPr>
        <sz val="6"/>
        <color indexed="8"/>
        <rFont val="Arial"/>
        <family val="2"/>
      </rPr>
      <t>(points x credit hours)</t>
    </r>
  </si>
  <si>
    <t>(Must include all eligible Fall, Spring, and Summer Courses)</t>
  </si>
  <si>
    <t>For Official Use Only:</t>
  </si>
  <si>
    <t>*POINTS:       A+, A, A- = 4.00           B+, B, B- = 3.00           C+, C, C- = 2.00           D+, D, D- = 1.00           F = 0.00
**CREDIT HOURS:   1.00 = 1 [full year]        .50 = 1/2 [half year]        1/3 = 1/3  [trimester]        .25 = 1/4 [quarter year]
Courses graded numerically, should be converted to alpha grades based on the school's official conversion policy.</t>
  </si>
  <si>
    <t>2016 - 2017</t>
  </si>
  <si>
    <t>High School</t>
  </si>
  <si>
    <t xml:space="preserve">   [enter first name here]</t>
  </si>
  <si>
    <t xml:space="preserve">   [enter last name here]</t>
  </si>
  <si>
    <t>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</si>
</sst>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 tint="0.1499984740745262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7">
    <xf numFmtId="0" fontId="0" fillId="0" borderId="0" xfId="0"/>
    <xf numFmtId="0" fontId="20" fillId="0" borderId="0" xfId="0" applyFont="1" applyProtection="1">
      <protection hidden="1"/>
    </xf>
    <xf numFmtId="0" fontId="26" fillId="0" borderId="0" xfId="37" applyFont="1" applyFill="1" applyAlignment="1" applyProtection="1">
      <alignment horizontal="left" vertical="center"/>
      <protection hidden="1"/>
    </xf>
    <xf numFmtId="0" fontId="26" fillId="0" borderId="0" xfId="37" applyFont="1" applyFill="1" applyAlignment="1" applyProtection="1">
      <alignment vertical="center"/>
      <protection hidden="1"/>
    </xf>
    <xf numFmtId="0" fontId="23" fillId="0" borderId="10" xfId="37" applyFont="1" applyBorder="1" applyAlignment="1" applyProtection="1">
      <alignment horizontal="right" vertical="center"/>
      <protection hidden="1"/>
    </xf>
    <xf numFmtId="0" fontId="23" fillId="0" borderId="0" xfId="37" applyFont="1" applyFill="1" applyAlignment="1" applyProtection="1">
      <alignment horizontal="left" vertical="center"/>
      <protection hidden="1"/>
    </xf>
    <xf numFmtId="0" fontId="23" fillId="0" borderId="0" xfId="37" applyFont="1" applyFill="1" applyAlignment="1" applyProtection="1">
      <alignment vertical="center"/>
      <protection hidden="1"/>
    </xf>
    <xf numFmtId="0" fontId="20" fillId="0" borderId="0" xfId="0" applyFont="1" applyBorder="1" applyProtection="1">
      <protection hidden="1"/>
    </xf>
    <xf numFmtId="0" fontId="25" fillId="0" borderId="10" xfId="37" applyFont="1" applyFill="1" applyBorder="1" applyAlignment="1" applyProtection="1">
      <alignment horizontal="center" vertical="center" wrapText="1"/>
      <protection hidden="1"/>
    </xf>
    <xf numFmtId="48" fontId="25" fillId="0" borderId="10" xfId="37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37" applyFont="1" applyFill="1" applyBorder="1" applyAlignment="1" applyProtection="1">
      <alignment vertical="center"/>
      <protection hidden="1"/>
    </xf>
    <xf numFmtId="48" fontId="20" fillId="0" borderId="0" xfId="0" applyNumberFormat="1" applyFont="1" applyProtection="1">
      <protection hidden="1"/>
    </xf>
    <xf numFmtId="48" fontId="27" fillId="0" borderId="0" xfId="37" applyNumberFormat="1" applyFont="1" applyBorder="1" applyAlignment="1" applyProtection="1">
      <alignment horizontal="right" vertical="center"/>
      <protection hidden="1"/>
    </xf>
    <xf numFmtId="0" fontId="24" fillId="25" borderId="10" xfId="38" applyFont="1" applyFill="1" applyBorder="1" applyAlignment="1" applyProtection="1">
      <alignment horizontal="center" vertical="center"/>
      <protection locked="0" hidden="1"/>
    </xf>
    <xf numFmtId="2" fontId="29" fillId="25" borderId="10" xfId="38" applyNumberFormat="1" applyFont="1" applyFill="1" applyBorder="1" applyAlignment="1" applyProtection="1">
      <alignment horizontal="center" vertical="center"/>
      <protection locked="0" hidden="1"/>
    </xf>
    <xf numFmtId="2" fontId="25" fillId="0" borderId="10" xfId="37" applyNumberFormat="1" applyFont="1" applyFill="1" applyBorder="1" applyAlignment="1" applyProtection="1">
      <alignment horizontal="center" vertical="center" wrapText="1"/>
      <protection hidden="1"/>
    </xf>
    <xf numFmtId="2" fontId="20" fillId="0" borderId="0" xfId="0" applyNumberFormat="1" applyFont="1" applyProtection="1">
      <protection hidden="1"/>
    </xf>
    <xf numFmtId="0" fontId="30" fillId="0" borderId="0" xfId="0" applyFont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1" fontId="31" fillId="0" borderId="10" xfId="37" applyNumberFormat="1" applyFont="1" applyFill="1" applyBorder="1" applyAlignment="1" applyProtection="1">
      <alignment horizontal="center" vertical="center"/>
      <protection hidden="1"/>
    </xf>
    <xf numFmtId="2" fontId="31" fillId="26" borderId="10" xfId="37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Protection="1">
      <protection hidden="1"/>
    </xf>
    <xf numFmtId="0" fontId="31" fillId="0" borderId="0" xfId="0" applyFont="1" applyBorder="1" applyProtection="1">
      <protection hidden="1"/>
    </xf>
    <xf numFmtId="1" fontId="34" fillId="0" borderId="10" xfId="37" applyNumberFormat="1" applyFont="1" applyFill="1" applyBorder="1" applyAlignment="1" applyProtection="1">
      <alignment horizontal="center" vertical="center"/>
      <protection hidden="1"/>
    </xf>
    <xf numFmtId="43" fontId="34" fillId="0" borderId="11" xfId="37" applyNumberFormat="1" applyFont="1" applyFill="1" applyBorder="1" applyAlignment="1" applyProtection="1">
      <alignment horizontal="center" vertical="center"/>
      <protection hidden="1"/>
    </xf>
    <xf numFmtId="2" fontId="34" fillId="0" borderId="10" xfId="37" applyNumberFormat="1" applyFont="1" applyFill="1" applyBorder="1" applyAlignment="1" applyProtection="1">
      <alignment horizontal="center" vertical="center"/>
      <protection hidden="1"/>
    </xf>
    <xf numFmtId="43" fontId="34" fillId="0" borderId="12" xfId="37" applyNumberFormat="1" applyFont="1" applyFill="1" applyBorder="1" applyAlignment="1" applyProtection="1">
      <alignment vertical="center"/>
      <protection hidden="1"/>
    </xf>
    <xf numFmtId="43" fontId="34" fillId="0" borderId="11" xfId="37" applyNumberFormat="1" applyFont="1" applyFill="1" applyBorder="1" applyAlignment="1" applyProtection="1">
      <alignment vertical="center"/>
      <protection hidden="1"/>
    </xf>
    <xf numFmtId="0" fontId="34" fillId="0" borderId="10" xfId="37" applyFont="1" applyBorder="1" applyAlignment="1" applyProtection="1">
      <alignment horizontal="center" vertical="center"/>
      <protection hidden="1"/>
    </xf>
    <xf numFmtId="0" fontId="23" fillId="0" borderId="13" xfId="37" applyFont="1" applyBorder="1" applyAlignment="1" applyProtection="1">
      <alignment horizontal="right" vertical="center"/>
      <protection hidden="1"/>
    </xf>
    <xf numFmtId="0" fontId="34" fillId="0" borderId="13" xfId="37" applyFont="1" applyBorder="1" applyAlignment="1" applyProtection="1">
      <alignment horizontal="center" vertical="center"/>
      <protection hidden="1"/>
    </xf>
    <xf numFmtId="0" fontId="33" fillId="25" borderId="10" xfId="37" applyFont="1" applyFill="1" applyBorder="1" applyAlignment="1" applyProtection="1">
      <alignment horizontal="center" vertical="center"/>
      <protection locked="0" hidden="1"/>
    </xf>
    <xf numFmtId="12" fontId="33" fillId="25" borderId="10" xfId="37" applyNumberFormat="1" applyFont="1" applyFill="1" applyBorder="1" applyAlignment="1" applyProtection="1">
      <alignment horizontal="center" vertical="center"/>
      <protection locked="0" hidden="1"/>
    </xf>
    <xf numFmtId="0" fontId="33" fillId="25" borderId="12" xfId="37" applyFont="1" applyFill="1" applyBorder="1" applyAlignment="1" applyProtection="1">
      <alignment horizontal="left" vertical="center"/>
      <protection locked="0" hidden="1"/>
    </xf>
    <xf numFmtId="0" fontId="33" fillId="25" borderId="15" xfId="37" applyFont="1" applyFill="1" applyBorder="1" applyAlignment="1" applyProtection="1">
      <alignment horizontal="left" vertical="center"/>
      <protection locked="0" hidden="1"/>
    </xf>
    <xf numFmtId="0" fontId="33" fillId="25" borderId="11" xfId="37" applyFont="1" applyFill="1" applyBorder="1" applyAlignment="1" applyProtection="1">
      <alignment horizontal="left" vertical="center"/>
      <protection locked="0" hidden="1"/>
    </xf>
    <xf numFmtId="0" fontId="29" fillId="25" borderId="12" xfId="38" applyFont="1" applyFill="1" applyBorder="1" applyAlignment="1" applyProtection="1">
      <alignment horizontal="left" vertical="center"/>
      <protection locked="0" hidden="1"/>
    </xf>
    <xf numFmtId="0" fontId="29" fillId="25" borderId="15" xfId="38" applyFont="1" applyFill="1" applyBorder="1" applyAlignment="1" applyProtection="1">
      <alignment horizontal="left" vertical="center"/>
      <protection locked="0" hidden="1"/>
    </xf>
    <xf numFmtId="0" fontId="29" fillId="25" borderId="11" xfId="38" applyFont="1" applyFill="1" applyBorder="1" applyAlignment="1" applyProtection="1">
      <alignment horizontal="left" vertical="center"/>
      <protection locked="0" hidden="1"/>
    </xf>
    <xf numFmtId="0" fontId="28" fillId="25" borderId="12" xfId="37" applyFont="1" applyFill="1" applyBorder="1" applyAlignment="1" applyProtection="1">
      <alignment horizontal="left" vertical="center"/>
      <protection locked="0" hidden="1"/>
    </xf>
    <xf numFmtId="0" fontId="28" fillId="25" borderId="11" xfId="37" applyFont="1" applyFill="1" applyBorder="1" applyAlignment="1" applyProtection="1">
      <alignment horizontal="left" vertical="center"/>
      <protection locked="0" hidden="1"/>
    </xf>
    <xf numFmtId="0" fontId="19" fillId="0" borderId="0" xfId="0" applyFont="1" applyAlignment="1" applyProtection="1">
      <alignment horizontal="right" vertical="center" wrapText="1"/>
      <protection hidden="1"/>
    </xf>
    <xf numFmtId="0" fontId="27" fillId="0" borderId="0" xfId="37" applyFont="1" applyFill="1" applyBorder="1" applyAlignment="1" applyProtection="1">
      <alignment horizontal="right" vertical="center"/>
      <protection hidden="1"/>
    </xf>
    <xf numFmtId="0" fontId="27" fillId="0" borderId="19" xfId="37" applyFont="1" applyFill="1" applyBorder="1" applyAlignment="1" applyProtection="1">
      <alignment horizontal="right" vertical="center"/>
      <protection hidden="1"/>
    </xf>
    <xf numFmtId="0" fontId="23" fillId="24" borderId="13" xfId="37" applyFont="1" applyFill="1" applyBorder="1" applyAlignment="1" applyProtection="1">
      <alignment horizontal="center" vertical="center"/>
      <protection hidden="1"/>
    </xf>
    <xf numFmtId="0" fontId="23" fillId="24" borderId="23" xfId="37" applyFont="1" applyFill="1" applyBorder="1" applyAlignment="1" applyProtection="1">
      <alignment horizontal="center" vertical="center"/>
      <protection hidden="1"/>
    </xf>
    <xf numFmtId="0" fontId="23" fillId="24" borderId="24" xfId="37" applyFont="1" applyFill="1" applyBorder="1" applyAlignment="1" applyProtection="1">
      <alignment horizontal="center" vertical="center"/>
      <protection hidden="1"/>
    </xf>
    <xf numFmtId="0" fontId="27" fillId="0" borderId="21" xfId="37" applyFont="1" applyFill="1" applyBorder="1" applyAlignment="1" applyProtection="1">
      <alignment horizontal="right" vertical="center"/>
      <protection hidden="1"/>
    </xf>
    <xf numFmtId="0" fontId="27" fillId="0" borderId="22" xfId="37" applyFont="1" applyFill="1" applyBorder="1" applyAlignment="1" applyProtection="1">
      <alignment horizontal="right" vertical="center"/>
      <protection hidden="1"/>
    </xf>
    <xf numFmtId="0" fontId="28" fillId="25" borderId="15" xfId="37" applyFont="1" applyFill="1" applyBorder="1" applyAlignment="1" applyProtection="1">
      <alignment horizontal="left" vertical="center"/>
      <protection locked="0" hidden="1"/>
    </xf>
    <xf numFmtId="0" fontId="25" fillId="0" borderId="12" xfId="37" applyFont="1" applyFill="1" applyBorder="1" applyAlignment="1" applyProtection="1">
      <alignment horizontal="center" vertical="center" wrapText="1"/>
      <protection hidden="1"/>
    </xf>
    <xf numFmtId="0" fontId="25" fillId="0" borderId="15" xfId="37" applyFont="1" applyFill="1" applyBorder="1" applyAlignment="1" applyProtection="1">
      <alignment horizontal="center" vertical="center" wrapText="1"/>
      <protection hidden="1"/>
    </xf>
    <xf numFmtId="0" fontId="25" fillId="0" borderId="11" xfId="37" applyFont="1" applyFill="1" applyBorder="1" applyAlignment="1" applyProtection="1">
      <alignment horizontal="center" vertical="center" wrapText="1"/>
      <protection hidden="1"/>
    </xf>
    <xf numFmtId="0" fontId="25" fillId="24" borderId="10" xfId="37" applyFont="1" applyFill="1" applyBorder="1" applyAlignment="1" applyProtection="1">
      <alignment horizontal="center" vertical="center" wrapText="1"/>
      <protection hidden="1"/>
    </xf>
    <xf numFmtId="0" fontId="25" fillId="0" borderId="10" xfId="38" applyFont="1" applyBorder="1" applyAlignment="1" applyProtection="1">
      <alignment horizontal="center" vertical="center" wrapText="1"/>
      <protection hidden="1"/>
    </xf>
    <xf numFmtId="0" fontId="25" fillId="0" borderId="13" xfId="38" applyFont="1" applyBorder="1" applyAlignment="1" applyProtection="1">
      <alignment horizontal="center" vertical="center" wrapText="1"/>
      <protection hidden="1"/>
    </xf>
    <xf numFmtId="0" fontId="25" fillId="0" borderId="0" xfId="37" applyFont="1" applyFill="1" applyBorder="1" applyAlignment="1" applyProtection="1">
      <alignment horizontal="right" vertical="center"/>
      <protection hidden="1"/>
    </xf>
    <xf numFmtId="0" fontId="24" fillId="0" borderId="0" xfId="38" applyFont="1" applyBorder="1" applyAlignment="1" applyProtection="1">
      <alignment horizontal="right" vertical="center"/>
      <protection hidden="1"/>
    </xf>
    <xf numFmtId="0" fontId="22" fillId="0" borderId="0" xfId="37" applyFont="1" applyFill="1" applyAlignment="1" applyProtection="1">
      <alignment horizontal="right" vertical="center"/>
      <protection hidden="1"/>
    </xf>
    <xf numFmtId="0" fontId="22" fillId="0" borderId="19" xfId="37" applyFont="1" applyFill="1" applyBorder="1" applyAlignment="1" applyProtection="1">
      <alignment horizontal="right" vertical="center"/>
      <protection hidden="1"/>
    </xf>
    <xf numFmtId="1" fontId="20" fillId="24" borderId="12" xfId="37" applyNumberFormat="1" applyFont="1" applyFill="1" applyBorder="1" applyAlignment="1" applyProtection="1">
      <alignment horizontal="center" vertical="center"/>
      <protection hidden="1"/>
    </xf>
    <xf numFmtId="1" fontId="20" fillId="24" borderId="15" xfId="37" applyNumberFormat="1" applyFont="1" applyFill="1" applyBorder="1" applyAlignment="1" applyProtection="1">
      <alignment horizontal="center" vertical="center"/>
      <protection hidden="1"/>
    </xf>
    <xf numFmtId="1" fontId="20" fillId="24" borderId="11" xfId="37" applyNumberFormat="1" applyFont="1" applyFill="1" applyBorder="1" applyAlignment="1" applyProtection="1">
      <alignment horizontal="center" vertical="center"/>
      <protection hidden="1"/>
    </xf>
    <xf numFmtId="1" fontId="22" fillId="0" borderId="0" xfId="37" applyNumberFormat="1" applyFont="1" applyFill="1" applyBorder="1" applyAlignment="1" applyProtection="1">
      <alignment horizontal="right" vertical="center"/>
      <protection hidden="1"/>
    </xf>
    <xf numFmtId="0" fontId="24" fillId="0" borderId="0" xfId="38" applyFont="1" applyFill="1" applyBorder="1" applyAlignment="1" applyProtection="1">
      <alignment horizontal="right" vertical="center"/>
      <protection hidden="1"/>
    </xf>
    <xf numFmtId="0" fontId="23" fillId="24" borderId="16" xfId="37" applyFont="1" applyFill="1" applyBorder="1" applyAlignment="1" applyProtection="1">
      <alignment horizontal="left" vertical="center"/>
      <protection hidden="1"/>
    </xf>
    <xf numFmtId="0" fontId="23" fillId="24" borderId="14" xfId="37" applyFont="1" applyFill="1" applyBorder="1" applyAlignment="1" applyProtection="1">
      <alignment horizontal="left" vertical="center"/>
      <protection hidden="1"/>
    </xf>
    <xf numFmtId="0" fontId="23" fillId="24" borderId="17" xfId="37" applyFont="1" applyFill="1" applyBorder="1" applyAlignment="1" applyProtection="1">
      <alignment horizontal="left" vertical="center"/>
      <protection hidden="1"/>
    </xf>
    <xf numFmtId="0" fontId="23" fillId="24" borderId="18" xfId="37" applyFont="1" applyFill="1" applyBorder="1" applyAlignment="1" applyProtection="1">
      <alignment horizontal="left" vertical="center"/>
      <protection hidden="1"/>
    </xf>
    <xf numFmtId="0" fontId="23" fillId="24" borderId="0" xfId="37" applyFont="1" applyFill="1" applyBorder="1" applyAlignment="1" applyProtection="1">
      <alignment horizontal="left" vertical="center"/>
      <protection hidden="1"/>
    </xf>
    <xf numFmtId="0" fontId="23" fillId="24" borderId="19" xfId="37" applyFont="1" applyFill="1" applyBorder="1" applyAlignment="1" applyProtection="1">
      <alignment horizontal="left" vertical="center"/>
      <protection hidden="1"/>
    </xf>
    <xf numFmtId="0" fontId="23" fillId="24" borderId="20" xfId="37" applyFont="1" applyFill="1" applyBorder="1" applyAlignment="1" applyProtection="1">
      <alignment horizontal="left" vertical="center"/>
      <protection hidden="1"/>
    </xf>
    <xf numFmtId="0" fontId="23" fillId="24" borderId="21" xfId="37" applyFont="1" applyFill="1" applyBorder="1" applyAlignment="1" applyProtection="1">
      <alignment horizontal="left" vertical="center"/>
      <protection hidden="1"/>
    </xf>
    <xf numFmtId="0" fontId="23" fillId="24" borderId="22" xfId="37" applyFont="1" applyFill="1" applyBorder="1" applyAlignment="1" applyProtection="1">
      <alignment horizontal="left" vertical="center"/>
      <protection hidden="1"/>
    </xf>
    <xf numFmtId="0" fontId="23" fillId="24" borderId="20" xfId="37" applyFont="1" applyFill="1" applyBorder="1" applyAlignment="1" applyProtection="1">
      <alignment horizontal="center" vertical="center"/>
      <protection hidden="1"/>
    </xf>
    <xf numFmtId="0" fontId="23" fillId="24" borderId="21" xfId="37" applyFont="1" applyFill="1" applyBorder="1" applyAlignment="1" applyProtection="1">
      <alignment horizontal="center" vertical="center"/>
      <protection hidden="1"/>
    </xf>
    <xf numFmtId="0" fontId="23" fillId="24" borderId="22" xfId="37" applyFont="1" applyFill="1" applyBorder="1" applyAlignment="1" applyProtection="1">
      <alignment horizontal="center" vertical="center"/>
      <protection hidden="1"/>
    </xf>
    <xf numFmtId="0" fontId="35" fillId="0" borderId="16" xfId="37" applyFont="1" applyBorder="1" applyAlignment="1" applyProtection="1">
      <alignment horizontal="center" vertical="center" wrapText="1"/>
      <protection hidden="1"/>
    </xf>
    <xf numFmtId="0" fontId="35" fillId="0" borderId="14" xfId="37" applyFont="1" applyBorder="1" applyAlignment="1" applyProtection="1">
      <alignment horizontal="center" vertical="center" wrapText="1"/>
      <protection hidden="1"/>
    </xf>
    <xf numFmtId="0" fontId="35" fillId="0" borderId="17" xfId="37" applyFont="1" applyBorder="1" applyAlignment="1" applyProtection="1">
      <alignment horizontal="center" vertical="center" wrapText="1"/>
      <protection hidden="1"/>
    </xf>
    <xf numFmtId="0" fontId="35" fillId="0" borderId="20" xfId="37" applyFont="1" applyBorder="1" applyAlignment="1" applyProtection="1">
      <alignment horizontal="center" vertical="center" wrapText="1"/>
      <protection hidden="1"/>
    </xf>
    <xf numFmtId="0" fontId="35" fillId="0" borderId="21" xfId="37" applyFont="1" applyBorder="1" applyAlignment="1" applyProtection="1">
      <alignment horizontal="center" vertical="center" wrapText="1"/>
      <protection hidden="1"/>
    </xf>
    <xf numFmtId="0" fontId="35" fillId="0" borderId="22" xfId="37" applyFont="1" applyBorder="1" applyAlignment="1" applyProtection="1">
      <alignment horizontal="center" vertical="center" wrapText="1"/>
      <protection hidden="1"/>
    </xf>
    <xf numFmtId="0" fontId="33" fillId="25" borderId="12" xfId="37" applyFont="1" applyFill="1" applyBorder="1" applyAlignment="1" applyProtection="1">
      <alignment vertical="center"/>
      <protection locked="0" hidden="1"/>
    </xf>
    <xf numFmtId="0" fontId="33" fillId="25" borderId="15" xfId="37" applyFont="1" applyFill="1" applyBorder="1" applyAlignment="1" applyProtection="1">
      <alignment vertical="center"/>
      <protection locked="0" hidden="1"/>
    </xf>
    <xf numFmtId="0" fontId="33" fillId="25" borderId="11" xfId="37" applyFont="1" applyFill="1" applyBorder="1" applyAlignment="1" applyProtection="1">
      <alignment vertical="center"/>
      <protection locked="0" hidden="1"/>
    </xf>
    <xf numFmtId="0" fontId="20" fillId="0" borderId="14" xfId="0" applyFont="1" applyBorder="1" applyAlignment="1" applyProtection="1">
      <alignment horizontal="left" vertical="top"/>
      <protection hidden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110" zoomScaleNormal="110" workbookViewId="0">
      <pane ySplit="7" topLeftCell="A8" activePane="bottomLeft" state="frozenSplit"/>
      <selection activeCell="C2" sqref="C2:E2"/>
      <selection pane="bottomLeft" activeCell="F11" sqref="F11:F14"/>
    </sheetView>
  </sheetViews>
  <sheetFormatPr defaultRowHeight="11.25" x14ac:dyDescent="0.2"/>
  <cols>
    <col min="1" max="1" width="7" style="1" customWidth="1"/>
    <col min="2" max="2" width="16" style="1" customWidth="1"/>
    <col min="3" max="3" width="19" style="1" customWidth="1"/>
    <col min="4" max="4" width="14.28515625" style="1" customWidth="1"/>
    <col min="5" max="5" width="10.7109375" style="1" customWidth="1"/>
    <col min="6" max="6" width="13.140625" style="11" customWidth="1"/>
    <col min="7" max="7" width="16.140625" style="16" customWidth="1"/>
    <col min="8" max="8" width="12.28515625" style="1" hidden="1" customWidth="1"/>
    <col min="9" max="10" width="9.140625" style="1" hidden="1" customWidth="1"/>
    <col min="11" max="16384" width="9.140625" style="1"/>
  </cols>
  <sheetData>
    <row r="1" spans="1:10" ht="27" customHeight="1" x14ac:dyDescent="0.2">
      <c r="A1" s="41" t="s">
        <v>13</v>
      </c>
      <c r="B1" s="41"/>
      <c r="C1" s="41"/>
      <c r="D1" s="41"/>
      <c r="E1" s="41"/>
      <c r="F1" s="41"/>
      <c r="G1" s="41"/>
      <c r="I1" s="7"/>
    </row>
    <row r="2" spans="1:10" ht="15.75" customHeight="1" x14ac:dyDescent="0.2">
      <c r="A2" s="42" t="s">
        <v>22</v>
      </c>
      <c r="B2" s="43"/>
      <c r="C2" s="39"/>
      <c r="D2" s="49"/>
      <c r="E2" s="40"/>
      <c r="F2" s="12" t="s">
        <v>11</v>
      </c>
      <c r="G2" s="14"/>
      <c r="I2" s="7"/>
    </row>
    <row r="3" spans="1:10" ht="15.75" customHeight="1" x14ac:dyDescent="0.2">
      <c r="A3" s="47" t="s">
        <v>0</v>
      </c>
      <c r="B3" s="48"/>
      <c r="C3" s="39" t="s">
        <v>23</v>
      </c>
      <c r="D3" s="40"/>
      <c r="E3" s="36" t="s">
        <v>24</v>
      </c>
      <c r="F3" s="37"/>
      <c r="G3" s="38"/>
      <c r="I3" s="7"/>
    </row>
    <row r="4" spans="1:10" x14ac:dyDescent="0.2">
      <c r="A4" s="77" t="s">
        <v>20</v>
      </c>
      <c r="B4" s="78"/>
      <c r="C4" s="78"/>
      <c r="D4" s="78"/>
      <c r="E4" s="78"/>
      <c r="F4" s="78"/>
      <c r="G4" s="79"/>
      <c r="I4" s="7"/>
    </row>
    <row r="5" spans="1:10" ht="23.25" customHeight="1" x14ac:dyDescent="0.2">
      <c r="A5" s="80"/>
      <c r="B5" s="81"/>
      <c r="C5" s="81"/>
      <c r="D5" s="81"/>
      <c r="E5" s="81"/>
      <c r="F5" s="81"/>
      <c r="G5" s="82"/>
      <c r="I5" s="7"/>
    </row>
    <row r="6" spans="1:10" ht="3.75" customHeight="1" x14ac:dyDescent="0.2">
      <c r="A6" s="74"/>
      <c r="B6" s="75"/>
      <c r="C6" s="75"/>
      <c r="D6" s="75"/>
      <c r="E6" s="75"/>
      <c r="F6" s="75"/>
      <c r="G6" s="76"/>
      <c r="I6" s="7"/>
    </row>
    <row r="7" spans="1:10" ht="22.5" customHeight="1" x14ac:dyDescent="0.2">
      <c r="A7" s="50" t="s">
        <v>5</v>
      </c>
      <c r="B7" s="51"/>
      <c r="C7" s="52"/>
      <c r="D7" s="8" t="s">
        <v>6</v>
      </c>
      <c r="E7" s="8" t="s">
        <v>7</v>
      </c>
      <c r="F7" s="9" t="s">
        <v>12</v>
      </c>
      <c r="G7" s="15" t="s">
        <v>17</v>
      </c>
      <c r="H7" s="17" t="s">
        <v>15</v>
      </c>
      <c r="I7" s="18"/>
      <c r="J7" s="17" t="s">
        <v>16</v>
      </c>
    </row>
    <row r="8" spans="1:10" ht="3" customHeight="1" x14ac:dyDescent="0.2">
      <c r="A8" s="44" t="s">
        <v>14</v>
      </c>
      <c r="B8" s="10"/>
      <c r="C8" s="65" t="s">
        <v>18</v>
      </c>
      <c r="D8" s="66"/>
      <c r="E8" s="66"/>
      <c r="F8" s="66"/>
      <c r="G8" s="67"/>
      <c r="I8" s="7"/>
    </row>
    <row r="9" spans="1:10" ht="12" customHeight="1" x14ac:dyDescent="0.2">
      <c r="A9" s="45"/>
      <c r="B9" s="13" t="s">
        <v>21</v>
      </c>
      <c r="C9" s="68"/>
      <c r="D9" s="69"/>
      <c r="E9" s="69"/>
      <c r="F9" s="69"/>
      <c r="G9" s="70"/>
      <c r="I9" s="7"/>
    </row>
    <row r="10" spans="1:10" ht="3" customHeight="1" x14ac:dyDescent="0.2">
      <c r="A10" s="46"/>
      <c r="B10" s="10"/>
      <c r="C10" s="71"/>
      <c r="D10" s="72"/>
      <c r="E10" s="72"/>
      <c r="F10" s="72"/>
      <c r="G10" s="73"/>
      <c r="I10" s="7"/>
    </row>
    <row r="11" spans="1:10" s="21" customFormat="1" ht="15" customHeight="1" x14ac:dyDescent="0.2">
      <c r="A11" s="33"/>
      <c r="B11" s="34"/>
      <c r="C11" s="35"/>
      <c r="D11" s="31"/>
      <c r="E11" s="19">
        <f>IF(D11="a",4,IF(D11="a+",4,IF(D11="a-",4,IF(D11="b",3,IF(D11="b+",3,IF(D11="b-",3,IF(D11="c",2,J11)))))))</f>
        <v>0</v>
      </c>
      <c r="F11" s="32"/>
      <c r="G11" s="20">
        <f t="shared" ref="G11:G21" si="0">IF(F11=0.3,E11/3,IF(F11=0.33,E11/3,IF(F11=0.333,E11/3,E11*F11)))</f>
        <v>0</v>
      </c>
      <c r="H11" s="21">
        <f t="shared" ref="H11:H21" si="1">IF(F11=0.3,1/3,IF(F11=0.33,1/3,IF(F11=0.333,1/3,F11)))</f>
        <v>0</v>
      </c>
      <c r="I11" s="22"/>
      <c r="J11" s="21">
        <f>IF(D11="c-",2,IF(D11="c+",2,IF(D11="d",1,IF(D11="d+",1,IF(D11="d-",1,0)))))</f>
        <v>0</v>
      </c>
    </row>
    <row r="12" spans="1:10" s="21" customFormat="1" ht="15" customHeight="1" x14ac:dyDescent="0.2">
      <c r="A12" s="33"/>
      <c r="B12" s="34"/>
      <c r="C12" s="35"/>
      <c r="D12" s="31"/>
      <c r="E12" s="19">
        <f t="shared" ref="E12:E21" si="2">IF(D12="a",4,IF(D12="a+",4,IF(D12="a-",4,IF(D12="b",3,IF(D12="b+",3,IF(D12="b-",3,IF(D12="c",2,J12)))))))</f>
        <v>0</v>
      </c>
      <c r="F12" s="32"/>
      <c r="G12" s="20">
        <f t="shared" si="0"/>
        <v>0</v>
      </c>
      <c r="H12" s="21">
        <f t="shared" si="1"/>
        <v>0</v>
      </c>
      <c r="I12" s="22"/>
      <c r="J12" s="21">
        <f t="shared" ref="J12:J21" si="3">IF(D12="c-",2,IF(D12="c+",2,IF(D12="d",1,IF(D12="d+",1,IF(D12="d-",1,0)))))</f>
        <v>0</v>
      </c>
    </row>
    <row r="13" spans="1:10" s="21" customFormat="1" ht="15" customHeight="1" x14ac:dyDescent="0.2">
      <c r="A13" s="33"/>
      <c r="B13" s="34"/>
      <c r="C13" s="35"/>
      <c r="D13" s="31"/>
      <c r="E13" s="19">
        <f t="shared" si="2"/>
        <v>0</v>
      </c>
      <c r="F13" s="32"/>
      <c r="G13" s="20">
        <f t="shared" si="0"/>
        <v>0</v>
      </c>
      <c r="H13" s="21">
        <f t="shared" si="1"/>
        <v>0</v>
      </c>
      <c r="I13" s="22"/>
      <c r="J13" s="21">
        <f t="shared" si="3"/>
        <v>0</v>
      </c>
    </row>
    <row r="14" spans="1:10" s="21" customFormat="1" ht="15" customHeight="1" x14ac:dyDescent="0.2">
      <c r="A14" s="33"/>
      <c r="B14" s="34"/>
      <c r="C14" s="35"/>
      <c r="D14" s="31"/>
      <c r="E14" s="19">
        <f t="shared" si="2"/>
        <v>0</v>
      </c>
      <c r="F14" s="32"/>
      <c r="G14" s="20">
        <f>IF(F14=0.3,E14/3,IF(F14=0.33,E14/3,IF(F14=0.333,E14/3,E14*F14)))</f>
        <v>0</v>
      </c>
      <c r="H14" s="21">
        <f t="shared" si="1"/>
        <v>0</v>
      </c>
      <c r="I14" s="22"/>
      <c r="J14" s="21">
        <f t="shared" si="3"/>
        <v>0</v>
      </c>
    </row>
    <row r="15" spans="1:10" s="21" customFormat="1" ht="15" customHeight="1" x14ac:dyDescent="0.2">
      <c r="A15" s="33"/>
      <c r="B15" s="34"/>
      <c r="C15" s="35"/>
      <c r="D15" s="31"/>
      <c r="E15" s="19">
        <f t="shared" si="2"/>
        <v>0</v>
      </c>
      <c r="F15" s="32"/>
      <c r="G15" s="20">
        <f t="shared" si="0"/>
        <v>0</v>
      </c>
      <c r="H15" s="21">
        <f t="shared" si="1"/>
        <v>0</v>
      </c>
      <c r="I15" s="22"/>
      <c r="J15" s="21">
        <f t="shared" si="3"/>
        <v>0</v>
      </c>
    </row>
    <row r="16" spans="1:10" s="21" customFormat="1" ht="15" customHeight="1" x14ac:dyDescent="0.2">
      <c r="A16" s="33"/>
      <c r="B16" s="34"/>
      <c r="C16" s="35"/>
      <c r="D16" s="31"/>
      <c r="E16" s="19">
        <f t="shared" si="2"/>
        <v>0</v>
      </c>
      <c r="F16" s="32"/>
      <c r="G16" s="20">
        <f t="shared" si="0"/>
        <v>0</v>
      </c>
      <c r="H16" s="21">
        <f t="shared" si="1"/>
        <v>0</v>
      </c>
      <c r="I16" s="22"/>
      <c r="J16" s="21">
        <f t="shared" si="3"/>
        <v>0</v>
      </c>
    </row>
    <row r="17" spans="1:10" s="21" customFormat="1" ht="15" customHeight="1" x14ac:dyDescent="0.2">
      <c r="A17" s="33"/>
      <c r="B17" s="34"/>
      <c r="C17" s="35"/>
      <c r="D17" s="31"/>
      <c r="E17" s="19">
        <f>IF(D17="a",4,IF(D17="a+",4,IF(D17="a-",4,IF(D17="b",3,IF(D17="b+",3,IF(D17="b-",3,IF(D17="c",2,J17)))))))</f>
        <v>0</v>
      </c>
      <c r="F17" s="32"/>
      <c r="G17" s="20">
        <f>IF(F17=0.3,E17/3,IF(F17=0.33,E17/3,IF(F17=0.333,E17/3,E17*F17)))</f>
        <v>0</v>
      </c>
      <c r="H17" s="21">
        <f>IF(F17=0.3,1/3,IF(F17=0.33,1/3,IF(F17=0.333,1/3,F17)))</f>
        <v>0</v>
      </c>
      <c r="I17" s="22"/>
      <c r="J17" s="21">
        <f>IF(D17="c-",2,IF(D17="c+",2,IF(D17="d",1,IF(D17="d+",1,IF(D17="d-",1,0)))))</f>
        <v>0</v>
      </c>
    </row>
    <row r="18" spans="1:10" s="21" customFormat="1" ht="15" customHeight="1" x14ac:dyDescent="0.2">
      <c r="A18" s="33"/>
      <c r="B18" s="34"/>
      <c r="C18" s="35"/>
      <c r="D18" s="31"/>
      <c r="E18" s="19">
        <f>IF(D18="a",4,IF(D18="a+",4,IF(D18="a-",4,IF(D18="b",3,IF(D18="b+",3,IF(D18="b-",3,IF(D18="c",2,J18)))))))</f>
        <v>0</v>
      </c>
      <c r="F18" s="32"/>
      <c r="G18" s="20">
        <f>IF(F18=0.3,E18/3,IF(F18=0.33,E18/3,IF(F18=0.333,E18/3,E18*F18)))</f>
        <v>0</v>
      </c>
      <c r="H18" s="21">
        <f>IF(F18=0.3,1/3,IF(F18=0.33,1/3,IF(F18=0.333,1/3,F18)))</f>
        <v>0</v>
      </c>
      <c r="I18" s="22"/>
      <c r="J18" s="21">
        <f>IF(D18="c-",2,IF(D18="c+",2,IF(D18="d",1,IF(D18="d+",1,IF(D18="d-",1,0)))))</f>
        <v>0</v>
      </c>
    </row>
    <row r="19" spans="1:10" s="21" customFormat="1" ht="15" customHeight="1" x14ac:dyDescent="0.2">
      <c r="A19" s="33"/>
      <c r="B19" s="34"/>
      <c r="C19" s="35"/>
      <c r="D19" s="31"/>
      <c r="E19" s="19">
        <f t="shared" si="2"/>
        <v>0</v>
      </c>
      <c r="F19" s="32"/>
      <c r="G19" s="20">
        <f t="shared" si="0"/>
        <v>0</v>
      </c>
      <c r="H19" s="21">
        <f t="shared" si="1"/>
        <v>0</v>
      </c>
      <c r="I19" s="22"/>
      <c r="J19" s="21">
        <f t="shared" si="3"/>
        <v>0</v>
      </c>
    </row>
    <row r="20" spans="1:10" s="21" customFormat="1" ht="15" customHeight="1" x14ac:dyDescent="0.2">
      <c r="A20" s="33"/>
      <c r="B20" s="34"/>
      <c r="C20" s="35"/>
      <c r="D20" s="31"/>
      <c r="E20" s="19">
        <f t="shared" si="2"/>
        <v>0</v>
      </c>
      <c r="F20" s="32"/>
      <c r="G20" s="20">
        <f t="shared" si="0"/>
        <v>0</v>
      </c>
      <c r="H20" s="21">
        <f t="shared" si="1"/>
        <v>0</v>
      </c>
      <c r="I20" s="22"/>
      <c r="J20" s="21">
        <f t="shared" si="3"/>
        <v>0</v>
      </c>
    </row>
    <row r="21" spans="1:10" s="21" customFormat="1" ht="15" customHeight="1" x14ac:dyDescent="0.2">
      <c r="A21" s="33"/>
      <c r="B21" s="34"/>
      <c r="C21" s="35"/>
      <c r="D21" s="31"/>
      <c r="E21" s="19">
        <f t="shared" si="2"/>
        <v>0</v>
      </c>
      <c r="F21" s="32"/>
      <c r="G21" s="20">
        <f t="shared" si="0"/>
        <v>0</v>
      </c>
      <c r="H21" s="21">
        <f t="shared" si="1"/>
        <v>0</v>
      </c>
      <c r="I21" s="22"/>
      <c r="J21" s="21">
        <f t="shared" si="3"/>
        <v>0</v>
      </c>
    </row>
    <row r="22" spans="1:10" s="21" customFormat="1" ht="15" customHeight="1" x14ac:dyDescent="0.2">
      <c r="A22" s="33"/>
      <c r="B22" s="34"/>
      <c r="C22" s="35"/>
      <c r="D22" s="31"/>
      <c r="E22" s="19">
        <f>IF(D22="a",4,IF(D22="a+",4,IF(D22="a-",4,IF(D22="b",3,IF(D22="b+",3,IF(D22="b-",3,IF(D22="c",2,J22)))))))</f>
        <v>0</v>
      </c>
      <c r="F22" s="32"/>
      <c r="G22" s="20">
        <f>IF(F22=0.3,E22/3,IF(F22=0.33,E22/3,IF(F22=0.333,E22/3,E22*F22)))</f>
        <v>0</v>
      </c>
      <c r="H22" s="21">
        <f>IF(F22=0.3,1/3,IF(F22=0.33,1/3,IF(F22=0.333,1/3,F22)))</f>
        <v>0</v>
      </c>
      <c r="I22" s="22"/>
      <c r="J22" s="21">
        <f>IF(D22="c-",2,IF(D22="c+",2,IF(D22="d",1,IF(D22="d+",1,IF(D22="d-",1,0)))))</f>
        <v>0</v>
      </c>
    </row>
    <row r="23" spans="1:10" s="21" customFormat="1" ht="15" customHeight="1" x14ac:dyDescent="0.2">
      <c r="A23" s="33"/>
      <c r="B23" s="34"/>
      <c r="C23" s="35"/>
      <c r="D23" s="31"/>
      <c r="E23" s="19">
        <f t="shared" ref="E23:E29" si="4">IF(D23="a",4,IF(D23="a+",4,IF(D23="a-",4,IF(D23="b",3,IF(D23="b+",3,IF(D23="b-",3,IF(D23="c",2,J23)))))))</f>
        <v>0</v>
      </c>
      <c r="F23" s="32"/>
      <c r="G23" s="20">
        <f t="shared" ref="G23:G29" si="5">IF(F23=0.3,E23/3,IF(F23=0.33,E23/3,IF(F23=0.333,E23/3,E23*F23)))</f>
        <v>0</v>
      </c>
      <c r="H23" s="21">
        <f>IF(F23=0.3,1/3,IF(F23=0.33,1/3,IF(F23=0.333,1/3,F23)))</f>
        <v>0</v>
      </c>
      <c r="I23" s="22"/>
      <c r="J23" s="21">
        <f>IF(D23="c-",2,IF(D23="c+",2,IF(D23="d",1,IF(D23="d+",1,IF(D23="d-",1,0)))))</f>
        <v>0</v>
      </c>
    </row>
    <row r="24" spans="1:10" s="21" customFormat="1" ht="15" customHeight="1" x14ac:dyDescent="0.2">
      <c r="A24" s="33"/>
      <c r="B24" s="34"/>
      <c r="C24" s="35"/>
      <c r="D24" s="31"/>
      <c r="E24" s="19">
        <f t="shared" si="4"/>
        <v>0</v>
      </c>
      <c r="F24" s="32"/>
      <c r="G24" s="20">
        <f t="shared" si="5"/>
        <v>0</v>
      </c>
      <c r="H24" s="21">
        <f>IF(F24=0.3,1/3,IF(F24=0.33,1/3,IF(F24=0.333,1/3,F24)))</f>
        <v>0</v>
      </c>
      <c r="I24" s="22"/>
      <c r="J24" s="21">
        <f>IF(D24="c-",2,IF(D24="c+",2,IF(D24="d",1,IF(D24="d+",1,IF(D24="d-",1,0)))))</f>
        <v>0</v>
      </c>
    </row>
    <row r="25" spans="1:10" s="21" customFormat="1" ht="15" customHeight="1" x14ac:dyDescent="0.2">
      <c r="A25" s="33"/>
      <c r="B25" s="34"/>
      <c r="C25" s="35"/>
      <c r="D25" s="31"/>
      <c r="E25" s="19">
        <f t="shared" si="4"/>
        <v>0</v>
      </c>
      <c r="F25" s="32"/>
      <c r="G25" s="20">
        <f t="shared" si="5"/>
        <v>0</v>
      </c>
      <c r="H25" s="21">
        <f t="shared" ref="H25:H52" si="6">IF(F25=0.3,1/3,IF(F25=0.33,1/3,IF(F25=0.333,1/3,F25)))</f>
        <v>0</v>
      </c>
      <c r="I25" s="22"/>
      <c r="J25" s="21">
        <f t="shared" ref="J25:J52" si="7">IF(D25="c-",2,IF(D25="c+",2,IF(D25="d",1,IF(D25="d+",1,IF(D25="d-",1,0)))))</f>
        <v>0</v>
      </c>
    </row>
    <row r="26" spans="1:10" s="21" customFormat="1" ht="15" customHeight="1" x14ac:dyDescent="0.2">
      <c r="A26" s="33"/>
      <c r="B26" s="34"/>
      <c r="C26" s="35"/>
      <c r="D26" s="31"/>
      <c r="E26" s="19">
        <f t="shared" si="4"/>
        <v>0</v>
      </c>
      <c r="F26" s="32"/>
      <c r="G26" s="20">
        <f t="shared" si="5"/>
        <v>0</v>
      </c>
      <c r="H26" s="21">
        <f t="shared" si="6"/>
        <v>0</v>
      </c>
      <c r="I26" s="22"/>
      <c r="J26" s="21">
        <f t="shared" si="7"/>
        <v>0</v>
      </c>
    </row>
    <row r="27" spans="1:10" s="21" customFormat="1" ht="15" customHeight="1" x14ac:dyDescent="0.2">
      <c r="A27" s="33"/>
      <c r="B27" s="34"/>
      <c r="C27" s="35"/>
      <c r="D27" s="31"/>
      <c r="E27" s="19">
        <f t="shared" si="4"/>
        <v>0</v>
      </c>
      <c r="F27" s="32"/>
      <c r="G27" s="20">
        <f t="shared" si="5"/>
        <v>0</v>
      </c>
      <c r="H27" s="21">
        <f t="shared" si="6"/>
        <v>0</v>
      </c>
      <c r="I27" s="22"/>
      <c r="J27" s="21">
        <f t="shared" si="7"/>
        <v>0</v>
      </c>
    </row>
    <row r="28" spans="1:10" s="21" customFormat="1" ht="15" customHeight="1" x14ac:dyDescent="0.2">
      <c r="A28" s="33"/>
      <c r="B28" s="34"/>
      <c r="C28" s="35"/>
      <c r="D28" s="31"/>
      <c r="E28" s="19">
        <f t="shared" si="4"/>
        <v>0</v>
      </c>
      <c r="F28" s="32"/>
      <c r="G28" s="20">
        <f t="shared" si="5"/>
        <v>0</v>
      </c>
      <c r="H28" s="21">
        <f t="shared" si="6"/>
        <v>0</v>
      </c>
      <c r="I28" s="22"/>
      <c r="J28" s="21">
        <f t="shared" si="7"/>
        <v>0</v>
      </c>
    </row>
    <row r="29" spans="1:10" s="21" customFormat="1" ht="15" customHeight="1" x14ac:dyDescent="0.2">
      <c r="A29" s="33"/>
      <c r="B29" s="34"/>
      <c r="C29" s="35"/>
      <c r="D29" s="31"/>
      <c r="E29" s="19">
        <f t="shared" si="4"/>
        <v>0</v>
      </c>
      <c r="F29" s="32"/>
      <c r="G29" s="20">
        <f t="shared" si="5"/>
        <v>0</v>
      </c>
      <c r="H29" s="21">
        <f t="shared" si="6"/>
        <v>0</v>
      </c>
      <c r="I29" s="22"/>
      <c r="J29" s="21">
        <f t="shared" si="7"/>
        <v>0</v>
      </c>
    </row>
    <row r="30" spans="1:10" s="21" customFormat="1" ht="15" customHeight="1" x14ac:dyDescent="0.2">
      <c r="A30" s="33"/>
      <c r="B30" s="34"/>
      <c r="C30" s="35"/>
      <c r="D30" s="31"/>
      <c r="E30" s="19">
        <f>IF(D30="a",4,IF(D30="a+",4,IF(D30="a-",4,IF(D30="b",3,IF(D30="b+",3,IF(D30="b-",3,IF(D30="c",2,J30)))))))</f>
        <v>0</v>
      </c>
      <c r="F30" s="32"/>
      <c r="G30" s="20">
        <f>IF(F30=0.3,E30/3,IF(F30=0.33,E30/3,IF(F30=0.333,E30/3,E30*F30)))</f>
        <v>0</v>
      </c>
      <c r="H30" s="21">
        <f t="shared" si="6"/>
        <v>0</v>
      </c>
      <c r="I30" s="22"/>
      <c r="J30" s="21">
        <f t="shared" si="7"/>
        <v>0</v>
      </c>
    </row>
    <row r="31" spans="1:10" ht="3" customHeight="1" x14ac:dyDescent="0.2">
      <c r="A31" s="44" t="s">
        <v>14</v>
      </c>
      <c r="B31" s="10"/>
      <c r="C31" s="65" t="s">
        <v>18</v>
      </c>
      <c r="D31" s="66"/>
      <c r="E31" s="66"/>
      <c r="F31" s="66"/>
      <c r="G31" s="67"/>
      <c r="H31" s="1">
        <f t="shared" si="6"/>
        <v>0</v>
      </c>
      <c r="I31" s="7"/>
      <c r="J31" s="1">
        <f t="shared" si="7"/>
        <v>0</v>
      </c>
    </row>
    <row r="32" spans="1:10" ht="12" customHeight="1" x14ac:dyDescent="0.2">
      <c r="A32" s="45"/>
      <c r="B32" s="13" t="s">
        <v>25</v>
      </c>
      <c r="C32" s="68"/>
      <c r="D32" s="69"/>
      <c r="E32" s="69"/>
      <c r="F32" s="69"/>
      <c r="G32" s="70"/>
      <c r="H32" s="1">
        <f t="shared" si="6"/>
        <v>0</v>
      </c>
      <c r="I32" s="7"/>
      <c r="J32" s="1">
        <f t="shared" si="7"/>
        <v>0</v>
      </c>
    </row>
    <row r="33" spans="1:10" ht="3" customHeight="1" x14ac:dyDescent="0.2">
      <c r="A33" s="46"/>
      <c r="B33" s="10"/>
      <c r="C33" s="71"/>
      <c r="D33" s="72"/>
      <c r="E33" s="72"/>
      <c r="F33" s="72"/>
      <c r="G33" s="73"/>
      <c r="H33" s="1">
        <f t="shared" si="6"/>
        <v>0</v>
      </c>
      <c r="I33" s="7"/>
      <c r="J33" s="1">
        <f t="shared" si="7"/>
        <v>0</v>
      </c>
    </row>
    <row r="34" spans="1:10" s="21" customFormat="1" ht="15" customHeight="1" x14ac:dyDescent="0.2">
      <c r="A34" s="33"/>
      <c r="B34" s="34"/>
      <c r="C34" s="35"/>
      <c r="D34" s="31"/>
      <c r="E34" s="19">
        <f t="shared" ref="E34:E46" si="8">IF(D34="a",4,IF(D34="a+",4,IF(D34="a-",4,IF(D34="b",3,IF(D34="b+",3,IF(D34="b-",3,IF(D34="c",2,J34)))))))</f>
        <v>0</v>
      </c>
      <c r="F34" s="32"/>
      <c r="G34" s="20">
        <f t="shared" ref="G34:G46" si="9">IF(F34=0.3,E34/3,IF(F34=0.33,E34/3,IF(F34=0.333,E34/3,E34*F34)))</f>
        <v>0</v>
      </c>
      <c r="H34" s="21">
        <f t="shared" si="6"/>
        <v>0</v>
      </c>
      <c r="I34" s="22"/>
      <c r="J34" s="21">
        <f t="shared" si="7"/>
        <v>0</v>
      </c>
    </row>
    <row r="35" spans="1:10" s="21" customFormat="1" ht="15" customHeight="1" x14ac:dyDescent="0.2">
      <c r="A35" s="33"/>
      <c r="B35" s="34"/>
      <c r="C35" s="35"/>
      <c r="D35" s="31"/>
      <c r="E35" s="19">
        <f t="shared" si="8"/>
        <v>0</v>
      </c>
      <c r="F35" s="32"/>
      <c r="G35" s="20">
        <f t="shared" si="9"/>
        <v>0</v>
      </c>
      <c r="H35" s="21">
        <f t="shared" si="6"/>
        <v>0</v>
      </c>
      <c r="I35" s="22"/>
      <c r="J35" s="21">
        <f t="shared" si="7"/>
        <v>0</v>
      </c>
    </row>
    <row r="36" spans="1:10" s="21" customFormat="1" ht="15" customHeight="1" x14ac:dyDescent="0.2">
      <c r="A36" s="33"/>
      <c r="B36" s="34"/>
      <c r="C36" s="35"/>
      <c r="D36" s="31"/>
      <c r="E36" s="19">
        <f t="shared" si="8"/>
        <v>0</v>
      </c>
      <c r="F36" s="32"/>
      <c r="G36" s="20">
        <f t="shared" si="9"/>
        <v>0</v>
      </c>
      <c r="H36" s="21">
        <f t="shared" si="6"/>
        <v>0</v>
      </c>
      <c r="I36" s="22"/>
      <c r="J36" s="21">
        <f t="shared" si="7"/>
        <v>0</v>
      </c>
    </row>
    <row r="37" spans="1:10" s="21" customFormat="1" ht="15" customHeight="1" x14ac:dyDescent="0.2">
      <c r="A37" s="33"/>
      <c r="B37" s="34"/>
      <c r="C37" s="35"/>
      <c r="D37" s="31"/>
      <c r="E37" s="19">
        <f t="shared" si="8"/>
        <v>0</v>
      </c>
      <c r="F37" s="32"/>
      <c r="G37" s="20">
        <f t="shared" si="9"/>
        <v>0</v>
      </c>
      <c r="H37" s="21">
        <f t="shared" si="6"/>
        <v>0</v>
      </c>
      <c r="I37" s="22"/>
      <c r="J37" s="21">
        <f t="shared" si="7"/>
        <v>0</v>
      </c>
    </row>
    <row r="38" spans="1:10" s="21" customFormat="1" ht="15" customHeight="1" x14ac:dyDescent="0.2">
      <c r="A38" s="33"/>
      <c r="B38" s="34"/>
      <c r="C38" s="35"/>
      <c r="D38" s="31"/>
      <c r="E38" s="19">
        <f t="shared" si="8"/>
        <v>0</v>
      </c>
      <c r="F38" s="32"/>
      <c r="G38" s="20">
        <f t="shared" si="9"/>
        <v>0</v>
      </c>
      <c r="H38" s="21">
        <f t="shared" si="6"/>
        <v>0</v>
      </c>
      <c r="I38" s="22"/>
      <c r="J38" s="21">
        <f t="shared" si="7"/>
        <v>0</v>
      </c>
    </row>
    <row r="39" spans="1:10" s="21" customFormat="1" ht="15" customHeight="1" x14ac:dyDescent="0.2">
      <c r="A39" s="33"/>
      <c r="B39" s="34"/>
      <c r="C39" s="35"/>
      <c r="D39" s="31"/>
      <c r="E39" s="19">
        <f>IF(D39="a",4,IF(D39="a+",4,IF(D39="a-",4,IF(D39="b",3,IF(D39="b+",3,IF(D39="b-",3,IF(D39="c",2,J39)))))))</f>
        <v>0</v>
      </c>
      <c r="F39" s="32"/>
      <c r="G39" s="20">
        <f>IF(F39=0.3,E39/3,IF(F39=0.33,E39/3,IF(F39=0.333,E39/3,E39*F39)))</f>
        <v>0</v>
      </c>
      <c r="H39" s="21">
        <f>IF(F39=0.3,1/3,IF(F39=0.33,1/3,IF(F39=0.333,1/3,F39)))</f>
        <v>0</v>
      </c>
      <c r="I39" s="22"/>
      <c r="J39" s="21">
        <f>IF(D39="c-",2,IF(D39="c+",2,IF(D39="d",1,IF(D39="d+",1,IF(D39="d-",1,0)))))</f>
        <v>0</v>
      </c>
    </row>
    <row r="40" spans="1:10" s="21" customFormat="1" ht="15" customHeight="1" x14ac:dyDescent="0.2">
      <c r="A40" s="33"/>
      <c r="B40" s="34"/>
      <c r="C40" s="35"/>
      <c r="D40" s="31"/>
      <c r="E40" s="19">
        <f>IF(D40="a",4,IF(D40="a+",4,IF(D40="a-",4,IF(D40="b",3,IF(D40="b+",3,IF(D40="b-",3,IF(D40="c",2,J40)))))))</f>
        <v>0</v>
      </c>
      <c r="F40" s="32"/>
      <c r="G40" s="20">
        <f>IF(F40=0.3,E40/3,IF(F40=0.33,E40/3,IF(F40=0.333,E40/3,E40*F40)))</f>
        <v>0</v>
      </c>
      <c r="H40" s="21">
        <f>IF(F40=0.3,1/3,IF(F40=0.33,1/3,IF(F40=0.333,1/3,F40)))</f>
        <v>0</v>
      </c>
      <c r="I40" s="22"/>
      <c r="J40" s="21">
        <f>IF(D40="c-",2,IF(D40="c+",2,IF(D40="d",1,IF(D40="d+",1,IF(D40="d-",1,0)))))</f>
        <v>0</v>
      </c>
    </row>
    <row r="41" spans="1:10" s="21" customFormat="1" ht="15" customHeight="1" x14ac:dyDescent="0.2">
      <c r="A41" s="33"/>
      <c r="B41" s="34"/>
      <c r="C41" s="35"/>
      <c r="D41" s="31"/>
      <c r="E41" s="19">
        <f>IF(D41="a",4,IF(D41="a+",4,IF(D41="a-",4,IF(D41="b",3,IF(D41="b+",3,IF(D41="b-",3,IF(D41="c",2,J41)))))))</f>
        <v>0</v>
      </c>
      <c r="F41" s="32"/>
      <c r="G41" s="20">
        <f>IF(F41=0.3,E41/3,IF(F41=0.33,E41/3,IF(F41=0.333,E41/3,E41*F41)))</f>
        <v>0</v>
      </c>
      <c r="H41" s="21">
        <f t="shared" si="6"/>
        <v>0</v>
      </c>
      <c r="I41" s="22"/>
      <c r="J41" s="21">
        <f t="shared" si="7"/>
        <v>0</v>
      </c>
    </row>
    <row r="42" spans="1:10" s="21" customFormat="1" ht="15" customHeight="1" x14ac:dyDescent="0.2">
      <c r="A42" s="33"/>
      <c r="B42" s="34"/>
      <c r="C42" s="35"/>
      <c r="D42" s="31"/>
      <c r="E42" s="19">
        <f>IF(D42="a",4,IF(D42="a+",4,IF(D42="a-",4,IF(D42="b",3,IF(D42="b+",3,IF(D42="b-",3,IF(D42="c",2,J42)))))))</f>
        <v>0</v>
      </c>
      <c r="F42" s="32"/>
      <c r="G42" s="20">
        <f>IF(F42=0.3,E42/3,IF(F42=0.33,E42/3,IF(F42=0.333,E42/3,E42*F42)))</f>
        <v>0</v>
      </c>
      <c r="H42" s="21">
        <f t="shared" si="6"/>
        <v>0</v>
      </c>
      <c r="I42" s="22"/>
      <c r="J42" s="21">
        <f t="shared" si="7"/>
        <v>0</v>
      </c>
    </row>
    <row r="43" spans="1:10" s="21" customFormat="1" ht="15" customHeight="1" x14ac:dyDescent="0.2">
      <c r="A43" s="33"/>
      <c r="B43" s="34"/>
      <c r="C43" s="35"/>
      <c r="D43" s="31"/>
      <c r="E43" s="19">
        <f t="shared" si="8"/>
        <v>0</v>
      </c>
      <c r="F43" s="32"/>
      <c r="G43" s="20">
        <f t="shared" si="9"/>
        <v>0</v>
      </c>
      <c r="H43" s="21">
        <f t="shared" si="6"/>
        <v>0</v>
      </c>
      <c r="I43" s="22"/>
      <c r="J43" s="21">
        <f t="shared" si="7"/>
        <v>0</v>
      </c>
    </row>
    <row r="44" spans="1:10" s="21" customFormat="1" ht="15" customHeight="1" x14ac:dyDescent="0.2">
      <c r="A44" s="33"/>
      <c r="B44" s="34"/>
      <c r="C44" s="35"/>
      <c r="D44" s="31"/>
      <c r="E44" s="19">
        <f t="shared" si="8"/>
        <v>0</v>
      </c>
      <c r="F44" s="32"/>
      <c r="G44" s="20">
        <f t="shared" si="9"/>
        <v>0</v>
      </c>
      <c r="H44" s="21">
        <f t="shared" si="6"/>
        <v>0</v>
      </c>
      <c r="I44" s="22"/>
      <c r="J44" s="21">
        <f t="shared" si="7"/>
        <v>0</v>
      </c>
    </row>
    <row r="45" spans="1:10" s="21" customFormat="1" ht="15" customHeight="1" x14ac:dyDescent="0.2">
      <c r="A45" s="33"/>
      <c r="B45" s="34"/>
      <c r="C45" s="35"/>
      <c r="D45" s="31"/>
      <c r="E45" s="19">
        <f t="shared" si="8"/>
        <v>0</v>
      </c>
      <c r="F45" s="32"/>
      <c r="G45" s="20">
        <f t="shared" si="9"/>
        <v>0</v>
      </c>
      <c r="H45" s="21">
        <f>IF(F45=0.3,1/3,IF(F45=0.33,1/3,IF(F45=0.333,1/3,F45)))</f>
        <v>0</v>
      </c>
      <c r="I45" s="22"/>
      <c r="J45" s="21">
        <f>IF(D45="c-",2,IF(D45="c+",2,IF(D45="d",1,IF(D45="d+",1,IF(D45="d-",1,0)))))</f>
        <v>0</v>
      </c>
    </row>
    <row r="46" spans="1:10" s="21" customFormat="1" ht="15" customHeight="1" x14ac:dyDescent="0.2">
      <c r="A46" s="33"/>
      <c r="B46" s="34"/>
      <c r="C46" s="35"/>
      <c r="D46" s="31"/>
      <c r="E46" s="19">
        <f t="shared" si="8"/>
        <v>0</v>
      </c>
      <c r="F46" s="32"/>
      <c r="G46" s="20">
        <f t="shared" si="9"/>
        <v>0</v>
      </c>
      <c r="H46" s="21">
        <f>IF(F46=0.3,1/3,IF(F46=0.33,1/3,IF(F46=0.333,1/3,F46)))</f>
        <v>0</v>
      </c>
      <c r="I46" s="22"/>
      <c r="J46" s="21">
        <f>IF(D46="c-",2,IF(D46="c+",2,IF(D46="d",1,IF(D46="d+",1,IF(D46="d-",1,0)))))</f>
        <v>0</v>
      </c>
    </row>
    <row r="47" spans="1:10" s="21" customFormat="1" ht="15" customHeight="1" x14ac:dyDescent="0.2">
      <c r="A47" s="33"/>
      <c r="B47" s="34"/>
      <c r="C47" s="35"/>
      <c r="D47" s="31"/>
      <c r="E47" s="19">
        <f t="shared" ref="E47:E52" si="10">IF(D47="a",4,IF(D47="a+",4,IF(D47="a-",4,IF(D47="b",3,IF(D47="b+",3,IF(D47="b-",3,IF(D47="c",2,J47)))))))</f>
        <v>0</v>
      </c>
      <c r="F47" s="32"/>
      <c r="G47" s="20">
        <f t="shared" ref="G47:G52" si="11">IF(F47=0.3,E47/3,IF(F47=0.33,E47/3,IF(F47=0.333,E47/3,E47*F47)))</f>
        <v>0</v>
      </c>
      <c r="H47" s="21">
        <f t="shared" si="6"/>
        <v>0</v>
      </c>
      <c r="I47" s="22"/>
      <c r="J47" s="21">
        <f t="shared" si="7"/>
        <v>0</v>
      </c>
    </row>
    <row r="48" spans="1:10" s="21" customFormat="1" ht="15" customHeight="1" x14ac:dyDescent="0.2">
      <c r="A48" s="33"/>
      <c r="B48" s="34"/>
      <c r="C48" s="35"/>
      <c r="D48" s="31"/>
      <c r="E48" s="19">
        <f t="shared" si="10"/>
        <v>0</v>
      </c>
      <c r="F48" s="32"/>
      <c r="G48" s="20">
        <f t="shared" si="11"/>
        <v>0</v>
      </c>
      <c r="H48" s="21">
        <f t="shared" si="6"/>
        <v>0</v>
      </c>
      <c r="I48" s="22"/>
      <c r="J48" s="21">
        <f t="shared" si="7"/>
        <v>0</v>
      </c>
    </row>
    <row r="49" spans="1:10" s="21" customFormat="1" ht="15" customHeight="1" x14ac:dyDescent="0.2">
      <c r="A49" s="33"/>
      <c r="B49" s="34"/>
      <c r="C49" s="35"/>
      <c r="D49" s="31"/>
      <c r="E49" s="19">
        <f t="shared" si="10"/>
        <v>0</v>
      </c>
      <c r="F49" s="32"/>
      <c r="G49" s="20">
        <f t="shared" si="11"/>
        <v>0</v>
      </c>
      <c r="H49" s="21">
        <f t="shared" si="6"/>
        <v>0</v>
      </c>
      <c r="I49" s="22"/>
      <c r="J49" s="21">
        <f t="shared" si="7"/>
        <v>0</v>
      </c>
    </row>
    <row r="50" spans="1:10" s="21" customFormat="1" ht="15" customHeight="1" x14ac:dyDescent="0.2">
      <c r="A50" s="33"/>
      <c r="B50" s="34"/>
      <c r="C50" s="35"/>
      <c r="D50" s="31"/>
      <c r="E50" s="19">
        <f t="shared" si="10"/>
        <v>0</v>
      </c>
      <c r="F50" s="32"/>
      <c r="G50" s="20">
        <f t="shared" si="11"/>
        <v>0</v>
      </c>
      <c r="H50" s="21">
        <f t="shared" si="6"/>
        <v>0</v>
      </c>
      <c r="I50" s="22"/>
      <c r="J50" s="21">
        <f t="shared" si="7"/>
        <v>0</v>
      </c>
    </row>
    <row r="51" spans="1:10" s="21" customFormat="1" ht="15" customHeight="1" x14ac:dyDescent="0.2">
      <c r="A51" s="83"/>
      <c r="B51" s="84"/>
      <c r="C51" s="85"/>
      <c r="D51" s="31"/>
      <c r="E51" s="19">
        <f t="shared" si="10"/>
        <v>0</v>
      </c>
      <c r="F51" s="32"/>
      <c r="G51" s="20">
        <f t="shared" si="11"/>
        <v>0</v>
      </c>
      <c r="H51" s="21">
        <f t="shared" si="6"/>
        <v>0</v>
      </c>
      <c r="I51" s="22"/>
      <c r="J51" s="21">
        <f t="shared" si="7"/>
        <v>0</v>
      </c>
    </row>
    <row r="52" spans="1:10" s="21" customFormat="1" ht="15" customHeight="1" x14ac:dyDescent="0.2">
      <c r="A52" s="33"/>
      <c r="B52" s="34"/>
      <c r="C52" s="35"/>
      <c r="D52" s="31"/>
      <c r="E52" s="19">
        <f t="shared" si="10"/>
        <v>0</v>
      </c>
      <c r="F52" s="32"/>
      <c r="G52" s="20">
        <f t="shared" si="11"/>
        <v>0</v>
      </c>
      <c r="H52" s="21">
        <f t="shared" si="6"/>
        <v>0</v>
      </c>
      <c r="I52" s="22"/>
      <c r="J52" s="21">
        <f t="shared" si="7"/>
        <v>0</v>
      </c>
    </row>
    <row r="53" spans="1:10" s="21" customFormat="1" ht="15" customHeight="1" x14ac:dyDescent="0.2">
      <c r="A53" s="33"/>
      <c r="B53" s="34"/>
      <c r="C53" s="35"/>
      <c r="D53" s="31"/>
      <c r="E53" s="19">
        <f>IF(D53="a",4,IF(D53="a+",4,IF(D53="a-",4,IF(D53="b",3,IF(D53="b+",3,IF(D53="b-",3,IF(D53="c",2,J53)))))))</f>
        <v>0</v>
      </c>
      <c r="F53" s="32"/>
      <c r="G53" s="20">
        <f>IF(F53=0.3,E53/3,IF(F53=0.33,E53/3,IF(F53=0.333,E53/3,E53*F53)))</f>
        <v>0</v>
      </c>
      <c r="H53" s="21">
        <f>IF(F53=0.3,1/3,IF(F53=0.33,1/3,IF(F53=0.333,1/3,F53)))</f>
        <v>0</v>
      </c>
      <c r="I53" s="22"/>
      <c r="J53" s="21">
        <f>IF(D53="c-",2,IF(D53="c+",2,IF(D53="d",1,IF(D53="d+",1,IF(D53="d-",1,0)))))</f>
        <v>0</v>
      </c>
    </row>
    <row r="54" spans="1:10" ht="2.25" customHeight="1" x14ac:dyDescent="0.2">
      <c r="A54" s="60"/>
      <c r="B54" s="61"/>
      <c r="C54" s="61"/>
      <c r="D54" s="61"/>
      <c r="E54" s="61"/>
      <c r="F54" s="61"/>
      <c r="G54" s="62"/>
      <c r="H54" s="1">
        <f>IF(F54=0.3,1/3,IF(F54=0.33,1/3,IF(F54=0.333,1/3,F54)))</f>
        <v>0</v>
      </c>
      <c r="I54" s="7"/>
    </row>
    <row r="55" spans="1:10" ht="15.75" customHeight="1" x14ac:dyDescent="0.2">
      <c r="A55" s="63" t="s">
        <v>9</v>
      </c>
      <c r="B55" s="64"/>
      <c r="C55" s="64"/>
      <c r="D55" s="64"/>
      <c r="E55" s="23">
        <f>SUM(E11:E53)</f>
        <v>0</v>
      </c>
      <c r="F55" s="24">
        <f>SUM(H11:H53)</f>
        <v>0</v>
      </c>
      <c r="G55" s="25">
        <f>SUM(G11:G53)</f>
        <v>0</v>
      </c>
      <c r="I55" s="7"/>
    </row>
    <row r="56" spans="1:10" ht="15" customHeight="1" x14ac:dyDescent="0.2">
      <c r="A56" s="56" t="s">
        <v>10</v>
      </c>
      <c r="B56" s="57"/>
      <c r="C56" s="57"/>
      <c r="D56" s="57"/>
      <c r="E56" s="57"/>
      <c r="F56" s="26" t="str">
        <f>IF(G55&gt;0,G55/F55,"")</f>
        <v/>
      </c>
      <c r="G56" s="27"/>
      <c r="I56" s="7"/>
    </row>
    <row r="57" spans="1:10" ht="12.75" x14ac:dyDescent="0.2">
      <c r="A57" s="2"/>
      <c r="B57" s="3"/>
      <c r="C57" s="3"/>
      <c r="D57" s="4" t="s">
        <v>2</v>
      </c>
      <c r="E57" s="28" t="str">
        <f>IF(G55=0,"",IF(F56&gt;=3.75,"YES","NO"))</f>
        <v/>
      </c>
      <c r="F57" s="53" t="s">
        <v>8</v>
      </c>
      <c r="G57" s="54"/>
      <c r="I57" s="7"/>
    </row>
    <row r="58" spans="1:10" ht="12.75" x14ac:dyDescent="0.2">
      <c r="A58" s="58" t="s">
        <v>1</v>
      </c>
      <c r="B58" s="58"/>
      <c r="C58" s="59"/>
      <c r="D58" s="4" t="s">
        <v>3</v>
      </c>
      <c r="E58" s="28" t="str">
        <f>IF(G55=0,"",IF(F56&gt;=3.75,"NO",IF(F56&gt;=3,"YES","NO")))</f>
        <v/>
      </c>
      <c r="F58" s="54"/>
      <c r="G58" s="54"/>
      <c r="I58" s="7"/>
    </row>
    <row r="59" spans="1:10" ht="12.75" x14ac:dyDescent="0.2">
      <c r="A59" s="5"/>
      <c r="B59" s="6"/>
      <c r="C59" s="6"/>
      <c r="D59" s="29" t="s">
        <v>4</v>
      </c>
      <c r="E59" s="30" t="str">
        <f>IF(G55=0,"",IF(F56&lt;3,"YES","NO"))</f>
        <v/>
      </c>
      <c r="F59" s="55"/>
      <c r="G59" s="55"/>
      <c r="I59" s="7"/>
    </row>
    <row r="60" spans="1:10" ht="33.75" customHeight="1" x14ac:dyDescent="0.2">
      <c r="A60" s="86" t="s">
        <v>19</v>
      </c>
      <c r="B60" s="86"/>
      <c r="C60" s="86"/>
      <c r="D60" s="86"/>
      <c r="E60" s="86"/>
      <c r="F60" s="86"/>
      <c r="G60" s="86"/>
    </row>
  </sheetData>
  <sheetProtection password="C5BC" sheet="1" objects="1" scenarios="1" selectLockedCells="1"/>
  <mergeCells count="59">
    <mergeCell ref="A60:G60"/>
    <mergeCell ref="A45:C45"/>
    <mergeCell ref="A46:C46"/>
    <mergeCell ref="A17:C17"/>
    <mergeCell ref="A18:C18"/>
    <mergeCell ref="C8:G10"/>
    <mergeCell ref="A43:C43"/>
    <mergeCell ref="A44:C44"/>
    <mergeCell ref="A34:C34"/>
    <mergeCell ref="A35:C35"/>
    <mergeCell ref="A6:G6"/>
    <mergeCell ref="A4:G5"/>
    <mergeCell ref="A50:C50"/>
    <mergeCell ref="A51:C51"/>
    <mergeCell ref="A31:A33"/>
    <mergeCell ref="A21:C21"/>
    <mergeCell ref="A14:C14"/>
    <mergeCell ref="A16:C16"/>
    <mergeCell ref="A49:C49"/>
    <mergeCell ref="A53:C53"/>
    <mergeCell ref="C31:G33"/>
    <mergeCell ref="A27:C27"/>
    <mergeCell ref="A28:C28"/>
    <mergeCell ref="A29:C29"/>
    <mergeCell ref="A47:C47"/>
    <mergeCell ref="A41:C41"/>
    <mergeCell ref="A36:C36"/>
    <mergeCell ref="A38:C38"/>
    <mergeCell ref="A37:C37"/>
    <mergeCell ref="A12:C12"/>
    <mergeCell ref="A13:C13"/>
    <mergeCell ref="F57:G59"/>
    <mergeCell ref="A56:E56"/>
    <mergeCell ref="A58:C58"/>
    <mergeCell ref="A54:G54"/>
    <mergeCell ref="A42:C42"/>
    <mergeCell ref="A55:D55"/>
    <mergeCell ref="A48:C48"/>
    <mergeCell ref="A52:C52"/>
    <mergeCell ref="A26:C26"/>
    <mergeCell ref="A19:C19"/>
    <mergeCell ref="A1:G1"/>
    <mergeCell ref="A2:B2"/>
    <mergeCell ref="A8:A10"/>
    <mergeCell ref="A3:B3"/>
    <mergeCell ref="C2:E2"/>
    <mergeCell ref="A20:C20"/>
    <mergeCell ref="A7:C7"/>
    <mergeCell ref="A11:C11"/>
    <mergeCell ref="A39:C39"/>
    <mergeCell ref="A40:C40"/>
    <mergeCell ref="E3:G3"/>
    <mergeCell ref="C3:D3"/>
    <mergeCell ref="A15:C15"/>
    <mergeCell ref="A30:C30"/>
    <mergeCell ref="A22:C22"/>
    <mergeCell ref="A23:C23"/>
    <mergeCell ref="A24:C24"/>
    <mergeCell ref="A25:C25"/>
  </mergeCells>
  <phoneticPr fontId="21" type="noConversion"/>
  <printOptions horizontalCentered="1" verticalCentered="1"/>
  <pageMargins left="0.5" right="0.5" top="0.25" bottom="0.25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Worksheet</vt:lpstr>
    </vt:vector>
  </TitlesOfParts>
  <Company>Solano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Scarberry</dc:creator>
  <cp:lastModifiedBy>Sheri McWilliams</cp:lastModifiedBy>
  <cp:lastPrinted>2017-08-31T14:37:20Z</cp:lastPrinted>
  <dcterms:created xsi:type="dcterms:W3CDTF">2009-07-22T20:15:49Z</dcterms:created>
  <dcterms:modified xsi:type="dcterms:W3CDTF">2019-09-11T17:08:00Z</dcterms:modified>
</cp:coreProperties>
</file>