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TTENDANCE\ACCTG-ATTENDANCE\2022-23 Attendance\COE\"/>
    </mc:Choice>
  </mc:AlternateContent>
  <xr:revisionPtr revIDLastSave="0" documentId="13_ncr:1_{A9C1DB73-D166-4765-91B6-610EE36E6B48}" xr6:coauthVersionLast="36" xr6:coauthVersionMax="36" xr10:uidLastSave="{00000000-0000-0000-0000-000000000000}"/>
  <bookViews>
    <workbookView xWindow="120" yWindow="735" windowWidth="17490" windowHeight="10410" xr2:uid="{00000000-000D-0000-FFFF-FFFF00000000}"/>
  </bookViews>
  <sheets>
    <sheet name="P-1" sheetId="7" r:id="rId1"/>
    <sheet name="Corrected P-2" sheetId="8" r:id="rId2"/>
    <sheet name="P-2" sheetId="4" r:id="rId3"/>
    <sheet name="Annual" sheetId="6" r:id="rId4"/>
  </sheets>
  <definedNames>
    <definedName name="_xlnm.Print_Area" localSheetId="3">Annual!$A$2:$U$55</definedName>
    <definedName name="_xlnm.Print_Area" localSheetId="1">'Corrected P-2'!$A$2:$U$54</definedName>
    <definedName name="_xlnm.Print_Area" localSheetId="0">'P-1'!$A$2:$U$53</definedName>
    <definedName name="_xlnm.Print_Area" localSheetId="2">'P-2'!$A$2:$U$54</definedName>
  </definedNames>
  <calcPr calcId="191029"/>
</workbook>
</file>

<file path=xl/calcChain.xml><?xml version="1.0" encoding="utf-8"?>
<calcChain xmlns="http://schemas.openxmlformats.org/spreadsheetml/2006/main">
  <c r="O54" i="8" l="1"/>
  <c r="N54" i="8"/>
  <c r="M54" i="8"/>
  <c r="L54" i="8"/>
  <c r="J54" i="8"/>
  <c r="I54" i="8"/>
  <c r="H54" i="8"/>
  <c r="G54" i="8"/>
  <c r="E54" i="8"/>
  <c r="D54" i="8"/>
  <c r="C54" i="8"/>
  <c r="B54" i="8"/>
  <c r="T53" i="8"/>
  <c r="S53" i="8"/>
  <c r="R53" i="8"/>
  <c r="Q53" i="8"/>
  <c r="P53" i="8"/>
  <c r="K53" i="8"/>
  <c r="F53" i="8"/>
  <c r="T52" i="8"/>
  <c r="S52" i="8"/>
  <c r="R52" i="8"/>
  <c r="Q52" i="8"/>
  <c r="U52" i="8" s="1"/>
  <c r="P52" i="8"/>
  <c r="K52" i="8"/>
  <c r="F52" i="8"/>
  <c r="T51" i="8"/>
  <c r="S51" i="8"/>
  <c r="R51" i="8"/>
  <c r="Q51" i="8"/>
  <c r="U51" i="8" s="1"/>
  <c r="P51" i="8"/>
  <c r="K51" i="8"/>
  <c r="F51" i="8"/>
  <c r="T50" i="8"/>
  <c r="S50" i="8"/>
  <c r="R50" i="8"/>
  <c r="Q50" i="8"/>
  <c r="U50" i="8" s="1"/>
  <c r="P50" i="8"/>
  <c r="K50" i="8"/>
  <c r="F50" i="8"/>
  <c r="T49" i="8"/>
  <c r="S49" i="8"/>
  <c r="R49" i="8"/>
  <c r="Q49" i="8"/>
  <c r="P49" i="8"/>
  <c r="K49" i="8"/>
  <c r="F49" i="8"/>
  <c r="T48" i="8"/>
  <c r="S48" i="8"/>
  <c r="R48" i="8"/>
  <c r="Q48" i="8"/>
  <c r="U48" i="8" s="1"/>
  <c r="P48" i="8"/>
  <c r="K48" i="8"/>
  <c r="F48" i="8"/>
  <c r="T47" i="8"/>
  <c r="S47" i="8"/>
  <c r="R47" i="8"/>
  <c r="Q47" i="8"/>
  <c r="U47" i="8" s="1"/>
  <c r="P47" i="8"/>
  <c r="K47" i="8"/>
  <c r="F47" i="8"/>
  <c r="T46" i="8"/>
  <c r="S46" i="8"/>
  <c r="R46" i="8"/>
  <c r="Q46" i="8"/>
  <c r="U46" i="8" s="1"/>
  <c r="P46" i="8"/>
  <c r="K46" i="8"/>
  <c r="F46" i="8"/>
  <c r="T45" i="8"/>
  <c r="S45" i="8"/>
  <c r="R45" i="8"/>
  <c r="Q45" i="8"/>
  <c r="U45" i="8" s="1"/>
  <c r="P45" i="8"/>
  <c r="K45" i="8"/>
  <c r="F45" i="8"/>
  <c r="T44" i="8"/>
  <c r="S44" i="8"/>
  <c r="R44" i="8"/>
  <c r="Q44" i="8"/>
  <c r="P44" i="8"/>
  <c r="K44" i="8"/>
  <c r="F44" i="8"/>
  <c r="T43" i="8"/>
  <c r="S43" i="8"/>
  <c r="R43" i="8"/>
  <c r="Q43" i="8"/>
  <c r="U43" i="8" s="1"/>
  <c r="P43" i="8"/>
  <c r="K43" i="8"/>
  <c r="F43" i="8"/>
  <c r="T42" i="8"/>
  <c r="S42" i="8"/>
  <c r="R42" i="8"/>
  <c r="Q42" i="8"/>
  <c r="U42" i="8" s="1"/>
  <c r="P42" i="8"/>
  <c r="K42" i="8"/>
  <c r="F42" i="8"/>
  <c r="T41" i="8"/>
  <c r="S41" i="8"/>
  <c r="R41" i="8"/>
  <c r="Q41" i="8"/>
  <c r="P41" i="8"/>
  <c r="K41" i="8"/>
  <c r="F41" i="8"/>
  <c r="T40" i="8"/>
  <c r="S40" i="8"/>
  <c r="R40" i="8"/>
  <c r="Q40" i="8"/>
  <c r="U40" i="8" s="1"/>
  <c r="P40" i="8"/>
  <c r="K40" i="8"/>
  <c r="F40" i="8"/>
  <c r="T39" i="8"/>
  <c r="S39" i="8"/>
  <c r="R39" i="8"/>
  <c r="Q39" i="8"/>
  <c r="U39" i="8" s="1"/>
  <c r="P39" i="8"/>
  <c r="K39" i="8"/>
  <c r="K54" i="8" s="1"/>
  <c r="F39" i="8"/>
  <c r="S38" i="8"/>
  <c r="R38" i="8"/>
  <c r="Q38" i="8"/>
  <c r="U38" i="8" s="1"/>
  <c r="P38" i="8"/>
  <c r="K38" i="8"/>
  <c r="F38" i="8"/>
  <c r="T37" i="8"/>
  <c r="S37" i="8"/>
  <c r="R37" i="8"/>
  <c r="Q37" i="8"/>
  <c r="U37" i="8" s="1"/>
  <c r="P37" i="8"/>
  <c r="K37" i="8"/>
  <c r="F37" i="8"/>
  <c r="T36" i="8"/>
  <c r="S36" i="8"/>
  <c r="R36" i="8"/>
  <c r="Q36" i="8"/>
  <c r="P36" i="8"/>
  <c r="K36" i="8"/>
  <c r="F36" i="8"/>
  <c r="T35" i="8"/>
  <c r="S35" i="8"/>
  <c r="R35" i="8"/>
  <c r="Q35" i="8"/>
  <c r="U35" i="8" s="1"/>
  <c r="P35" i="8"/>
  <c r="K35" i="8"/>
  <c r="F35" i="8"/>
  <c r="T34" i="8"/>
  <c r="S34" i="8"/>
  <c r="R34" i="8"/>
  <c r="Q34" i="8"/>
  <c r="P34" i="8"/>
  <c r="K34" i="8"/>
  <c r="F34" i="8"/>
  <c r="T33" i="8"/>
  <c r="S33" i="8"/>
  <c r="R33" i="8"/>
  <c r="Q33" i="8"/>
  <c r="U33" i="8" s="1"/>
  <c r="P33" i="8"/>
  <c r="K33" i="8"/>
  <c r="F33" i="8"/>
  <c r="T32" i="8"/>
  <c r="S32" i="8"/>
  <c r="R32" i="8"/>
  <c r="Q32" i="8"/>
  <c r="U32" i="8" s="1"/>
  <c r="P32" i="8"/>
  <c r="K32" i="8"/>
  <c r="F32" i="8"/>
  <c r="T31" i="8"/>
  <c r="S31" i="8"/>
  <c r="R31" i="8"/>
  <c r="Q31" i="8"/>
  <c r="U31" i="8" s="1"/>
  <c r="P31" i="8"/>
  <c r="K31" i="8"/>
  <c r="F31" i="8"/>
  <c r="T30" i="8"/>
  <c r="S30" i="8"/>
  <c r="R30" i="8"/>
  <c r="Q30" i="8"/>
  <c r="U30" i="8" s="1"/>
  <c r="P30" i="8"/>
  <c r="K30" i="8"/>
  <c r="F30" i="8"/>
  <c r="T29" i="8"/>
  <c r="S29" i="8"/>
  <c r="R29" i="8"/>
  <c r="Q29" i="8"/>
  <c r="U29" i="8" s="1"/>
  <c r="P29" i="8"/>
  <c r="K29" i="8"/>
  <c r="F29" i="8"/>
  <c r="T28" i="8"/>
  <c r="S28" i="8"/>
  <c r="R28" i="8"/>
  <c r="Q28" i="8"/>
  <c r="U28" i="8" s="1"/>
  <c r="P28" i="8"/>
  <c r="K28" i="8"/>
  <c r="F28" i="8"/>
  <c r="T27" i="8"/>
  <c r="S27" i="8"/>
  <c r="R27" i="8"/>
  <c r="Q27" i="8"/>
  <c r="U27" i="8" s="1"/>
  <c r="P27" i="8"/>
  <c r="K27" i="8"/>
  <c r="F27" i="8"/>
  <c r="T26" i="8"/>
  <c r="S26" i="8"/>
  <c r="R26" i="8"/>
  <c r="Q26" i="8"/>
  <c r="U26" i="8" s="1"/>
  <c r="P26" i="8"/>
  <c r="K26" i="8"/>
  <c r="F26" i="8"/>
  <c r="T25" i="8"/>
  <c r="S25" i="8"/>
  <c r="R25" i="8"/>
  <c r="Q25" i="8"/>
  <c r="U25" i="8" s="1"/>
  <c r="P25" i="8"/>
  <c r="K25" i="8"/>
  <c r="F25" i="8"/>
  <c r="T24" i="8"/>
  <c r="S24" i="8"/>
  <c r="R24" i="8"/>
  <c r="Q24" i="8"/>
  <c r="U24" i="8" s="1"/>
  <c r="P24" i="8"/>
  <c r="K24" i="8"/>
  <c r="F24" i="8"/>
  <c r="T23" i="8"/>
  <c r="S23" i="8"/>
  <c r="R23" i="8"/>
  <c r="Q23" i="8"/>
  <c r="P23" i="8"/>
  <c r="K23" i="8"/>
  <c r="F23" i="8"/>
  <c r="T22" i="8"/>
  <c r="S22" i="8"/>
  <c r="R22" i="8"/>
  <c r="Q22" i="8"/>
  <c r="U22" i="8" s="1"/>
  <c r="P22" i="8"/>
  <c r="K22" i="8"/>
  <c r="F22" i="8"/>
  <c r="T21" i="8"/>
  <c r="S21" i="8"/>
  <c r="R21" i="8"/>
  <c r="Q21" i="8"/>
  <c r="U21" i="8" s="1"/>
  <c r="P21" i="8"/>
  <c r="K21" i="8"/>
  <c r="F21" i="8"/>
  <c r="T20" i="8"/>
  <c r="S20" i="8"/>
  <c r="R20" i="8"/>
  <c r="Q20" i="8"/>
  <c r="U20" i="8" s="1"/>
  <c r="P20" i="8"/>
  <c r="K20" i="8"/>
  <c r="F20" i="8"/>
  <c r="T19" i="8"/>
  <c r="S19" i="8"/>
  <c r="R19" i="8"/>
  <c r="Q19" i="8"/>
  <c r="U19" i="8" s="1"/>
  <c r="P19" i="8"/>
  <c r="K19" i="8"/>
  <c r="F19" i="8"/>
  <c r="T18" i="8"/>
  <c r="S18" i="8"/>
  <c r="R18" i="8"/>
  <c r="Q18" i="8"/>
  <c r="U18" i="8" s="1"/>
  <c r="P18" i="8"/>
  <c r="K18" i="8"/>
  <c r="F18" i="8"/>
  <c r="T17" i="8"/>
  <c r="S17" i="8"/>
  <c r="R17" i="8"/>
  <c r="Q17" i="8"/>
  <c r="U17" i="8" s="1"/>
  <c r="P17" i="8"/>
  <c r="K17" i="8"/>
  <c r="F17" i="8"/>
  <c r="T16" i="8"/>
  <c r="S16" i="8"/>
  <c r="R16" i="8"/>
  <c r="Q16" i="8"/>
  <c r="U16" i="8" s="1"/>
  <c r="P16" i="8"/>
  <c r="K16" i="8"/>
  <c r="F16" i="8"/>
  <c r="T15" i="8"/>
  <c r="S15" i="8"/>
  <c r="R15" i="8"/>
  <c r="Q15" i="8"/>
  <c r="U15" i="8" s="1"/>
  <c r="P15" i="8"/>
  <c r="K15" i="8"/>
  <c r="F15" i="8"/>
  <c r="T14" i="8"/>
  <c r="S14" i="8"/>
  <c r="R14" i="8"/>
  <c r="Q14" i="8"/>
  <c r="U14" i="8" s="1"/>
  <c r="P14" i="8"/>
  <c r="K14" i="8"/>
  <c r="F14" i="8"/>
  <c r="T13" i="8"/>
  <c r="S13" i="8"/>
  <c r="R13" i="8"/>
  <c r="Q13" i="8"/>
  <c r="P13" i="8"/>
  <c r="K13" i="8"/>
  <c r="F13" i="8"/>
  <c r="T12" i="8"/>
  <c r="S12" i="8"/>
  <c r="R12" i="8"/>
  <c r="Q12" i="8"/>
  <c r="U12" i="8" s="1"/>
  <c r="P12" i="8"/>
  <c r="K12" i="8"/>
  <c r="F12" i="8"/>
  <c r="T11" i="8"/>
  <c r="S11" i="8"/>
  <c r="R11" i="8"/>
  <c r="Q11" i="8"/>
  <c r="U11" i="8" s="1"/>
  <c r="P11" i="8"/>
  <c r="K11" i="8"/>
  <c r="F11" i="8"/>
  <c r="T10" i="8"/>
  <c r="S10" i="8"/>
  <c r="R10" i="8"/>
  <c r="Q10" i="8"/>
  <c r="U10" i="8" s="1"/>
  <c r="P10" i="8"/>
  <c r="K10" i="8"/>
  <c r="F10" i="8"/>
  <c r="T9" i="8"/>
  <c r="S9" i="8"/>
  <c r="R9" i="8"/>
  <c r="Q9" i="8"/>
  <c r="U9" i="8" s="1"/>
  <c r="P9" i="8"/>
  <c r="K9" i="8"/>
  <c r="F9" i="8"/>
  <c r="T8" i="8"/>
  <c r="S8" i="8"/>
  <c r="S54" i="8" s="1"/>
  <c r="R8" i="8"/>
  <c r="Q8" i="8"/>
  <c r="U8" i="8" s="1"/>
  <c r="P8" i="8"/>
  <c r="K8" i="8"/>
  <c r="F8" i="8"/>
  <c r="T7" i="8"/>
  <c r="S7" i="8"/>
  <c r="R7" i="8"/>
  <c r="Q7" i="8"/>
  <c r="P7" i="8"/>
  <c r="K7" i="8"/>
  <c r="F7" i="8"/>
  <c r="T6" i="8"/>
  <c r="S6" i="8"/>
  <c r="R6" i="8"/>
  <c r="Q6" i="8"/>
  <c r="U6" i="8" s="1"/>
  <c r="P6" i="8"/>
  <c r="K6" i="8"/>
  <c r="F6" i="8"/>
  <c r="F54" i="8" s="1"/>
  <c r="U53" i="8" l="1"/>
  <c r="U49" i="8"/>
  <c r="U34" i="8"/>
  <c r="T54" i="8"/>
  <c r="U23" i="8"/>
  <c r="U13" i="8"/>
  <c r="U36" i="8"/>
  <c r="U44" i="8"/>
  <c r="U41" i="8"/>
  <c r="P54" i="8"/>
  <c r="U7" i="8"/>
  <c r="R54" i="8"/>
  <c r="Q54" i="8"/>
  <c r="O55" i="6"/>
  <c r="N55" i="6"/>
  <c r="M55" i="6"/>
  <c r="L55" i="6"/>
  <c r="J55" i="6"/>
  <c r="I55" i="6"/>
  <c r="H55" i="6"/>
  <c r="G55" i="6"/>
  <c r="E55" i="6"/>
  <c r="D55" i="6"/>
  <c r="C55" i="6"/>
  <c r="B55" i="6"/>
  <c r="T54" i="6"/>
  <c r="S54" i="6"/>
  <c r="R54" i="6"/>
  <c r="Q54" i="6"/>
  <c r="P54" i="6"/>
  <c r="K54" i="6"/>
  <c r="F54" i="6"/>
  <c r="T53" i="6"/>
  <c r="S53" i="6"/>
  <c r="R53" i="6"/>
  <c r="Q53" i="6"/>
  <c r="P53" i="6"/>
  <c r="K53" i="6"/>
  <c r="F53" i="6"/>
  <c r="T52" i="6"/>
  <c r="S52" i="6"/>
  <c r="R52" i="6"/>
  <c r="Q52" i="6"/>
  <c r="P52" i="6"/>
  <c r="K52" i="6"/>
  <c r="F52" i="6"/>
  <c r="T51" i="6"/>
  <c r="S51" i="6"/>
  <c r="R51" i="6"/>
  <c r="Q51" i="6"/>
  <c r="P51" i="6"/>
  <c r="K51" i="6"/>
  <c r="F51" i="6"/>
  <c r="T50" i="6"/>
  <c r="S50" i="6"/>
  <c r="R50" i="6"/>
  <c r="Q50" i="6"/>
  <c r="P50" i="6"/>
  <c r="K50" i="6"/>
  <c r="F50" i="6"/>
  <c r="T49" i="6"/>
  <c r="S49" i="6"/>
  <c r="R49" i="6"/>
  <c r="Q49" i="6"/>
  <c r="P49" i="6"/>
  <c r="K49" i="6"/>
  <c r="F49" i="6"/>
  <c r="T48" i="6"/>
  <c r="S48" i="6"/>
  <c r="R48" i="6"/>
  <c r="Q48" i="6"/>
  <c r="P48" i="6"/>
  <c r="K48" i="6"/>
  <c r="F48" i="6"/>
  <c r="T47" i="6"/>
  <c r="S47" i="6"/>
  <c r="R47" i="6"/>
  <c r="Q47" i="6"/>
  <c r="P47" i="6"/>
  <c r="K47" i="6"/>
  <c r="F47" i="6"/>
  <c r="T46" i="6"/>
  <c r="S46" i="6"/>
  <c r="R46" i="6"/>
  <c r="Q46" i="6"/>
  <c r="P46" i="6"/>
  <c r="K46" i="6"/>
  <c r="F46" i="6"/>
  <c r="T45" i="6"/>
  <c r="S45" i="6"/>
  <c r="R45" i="6"/>
  <c r="Q45" i="6"/>
  <c r="P45" i="6"/>
  <c r="K45" i="6"/>
  <c r="F45" i="6"/>
  <c r="T44" i="6"/>
  <c r="S44" i="6"/>
  <c r="R44" i="6"/>
  <c r="Q44" i="6"/>
  <c r="P44" i="6"/>
  <c r="K44" i="6"/>
  <c r="F44" i="6"/>
  <c r="T43" i="6"/>
  <c r="S43" i="6"/>
  <c r="R43" i="6"/>
  <c r="Q43" i="6"/>
  <c r="P43" i="6"/>
  <c r="K43" i="6"/>
  <c r="F43" i="6"/>
  <c r="T42" i="6"/>
  <c r="S42" i="6"/>
  <c r="R42" i="6"/>
  <c r="Q42" i="6"/>
  <c r="P42" i="6"/>
  <c r="K42" i="6"/>
  <c r="F42" i="6"/>
  <c r="T41" i="6"/>
  <c r="S41" i="6"/>
  <c r="R41" i="6"/>
  <c r="Q41" i="6"/>
  <c r="P41" i="6"/>
  <c r="K41" i="6"/>
  <c r="F41" i="6"/>
  <c r="T40" i="6"/>
  <c r="S40" i="6"/>
  <c r="R40" i="6"/>
  <c r="Q40" i="6"/>
  <c r="P40" i="6"/>
  <c r="K40" i="6"/>
  <c r="F40" i="6"/>
  <c r="S39" i="6"/>
  <c r="R39" i="6"/>
  <c r="Q39" i="6"/>
  <c r="P39" i="6"/>
  <c r="K39" i="6"/>
  <c r="F39" i="6"/>
  <c r="T38" i="6"/>
  <c r="S38" i="6"/>
  <c r="R38" i="6"/>
  <c r="Q38" i="6"/>
  <c r="P38" i="6"/>
  <c r="K38" i="6"/>
  <c r="F38" i="6"/>
  <c r="T37" i="6"/>
  <c r="S37" i="6"/>
  <c r="R37" i="6"/>
  <c r="Q37" i="6"/>
  <c r="P37" i="6"/>
  <c r="K37" i="6"/>
  <c r="F37" i="6"/>
  <c r="T36" i="6"/>
  <c r="S36" i="6"/>
  <c r="R36" i="6"/>
  <c r="Q36" i="6"/>
  <c r="P36" i="6"/>
  <c r="K36" i="6"/>
  <c r="F36" i="6"/>
  <c r="T35" i="6"/>
  <c r="S35" i="6"/>
  <c r="R35" i="6"/>
  <c r="Q35" i="6"/>
  <c r="P35" i="6"/>
  <c r="K35" i="6"/>
  <c r="F35" i="6"/>
  <c r="T34" i="6"/>
  <c r="S34" i="6"/>
  <c r="R34" i="6"/>
  <c r="Q34" i="6"/>
  <c r="P34" i="6"/>
  <c r="K34" i="6"/>
  <c r="F34" i="6"/>
  <c r="T33" i="6"/>
  <c r="S33" i="6"/>
  <c r="R33" i="6"/>
  <c r="Q33" i="6"/>
  <c r="P33" i="6"/>
  <c r="K33" i="6"/>
  <c r="F33" i="6"/>
  <c r="T32" i="6"/>
  <c r="S32" i="6"/>
  <c r="R32" i="6"/>
  <c r="Q32" i="6"/>
  <c r="P32" i="6"/>
  <c r="K32" i="6"/>
  <c r="F32" i="6"/>
  <c r="T31" i="6"/>
  <c r="S31" i="6"/>
  <c r="R31" i="6"/>
  <c r="Q31" i="6"/>
  <c r="P31" i="6"/>
  <c r="K31" i="6"/>
  <c r="F31" i="6"/>
  <c r="T30" i="6"/>
  <c r="S30" i="6"/>
  <c r="R30" i="6"/>
  <c r="Q30" i="6"/>
  <c r="P30" i="6"/>
  <c r="K30" i="6"/>
  <c r="F30" i="6"/>
  <c r="T29" i="6"/>
  <c r="S29" i="6"/>
  <c r="R29" i="6"/>
  <c r="Q29" i="6"/>
  <c r="P29" i="6"/>
  <c r="K29" i="6"/>
  <c r="F29" i="6"/>
  <c r="T28" i="6"/>
  <c r="S28" i="6"/>
  <c r="R28" i="6"/>
  <c r="Q28" i="6"/>
  <c r="P28" i="6"/>
  <c r="K28" i="6"/>
  <c r="F28" i="6"/>
  <c r="T27" i="6"/>
  <c r="S27" i="6"/>
  <c r="R27" i="6"/>
  <c r="Q27" i="6"/>
  <c r="P27" i="6"/>
  <c r="K27" i="6"/>
  <c r="F27" i="6"/>
  <c r="T26" i="6"/>
  <c r="S26" i="6"/>
  <c r="R26" i="6"/>
  <c r="Q26" i="6"/>
  <c r="P26" i="6"/>
  <c r="K26" i="6"/>
  <c r="F26" i="6"/>
  <c r="T25" i="6"/>
  <c r="S25" i="6"/>
  <c r="R25" i="6"/>
  <c r="Q25" i="6"/>
  <c r="P25" i="6"/>
  <c r="K25" i="6"/>
  <c r="F25" i="6"/>
  <c r="T24" i="6"/>
  <c r="S24" i="6"/>
  <c r="R24" i="6"/>
  <c r="Q24" i="6"/>
  <c r="P24" i="6"/>
  <c r="K24" i="6"/>
  <c r="F24" i="6"/>
  <c r="T23" i="6"/>
  <c r="S23" i="6"/>
  <c r="R23" i="6"/>
  <c r="Q23" i="6"/>
  <c r="P23" i="6"/>
  <c r="K23" i="6"/>
  <c r="F23" i="6"/>
  <c r="T22" i="6"/>
  <c r="S22" i="6"/>
  <c r="R22" i="6"/>
  <c r="Q22" i="6"/>
  <c r="P22" i="6"/>
  <c r="K22" i="6"/>
  <c r="F22" i="6"/>
  <c r="T21" i="6"/>
  <c r="S21" i="6"/>
  <c r="R21" i="6"/>
  <c r="Q21" i="6"/>
  <c r="P21" i="6"/>
  <c r="K21" i="6"/>
  <c r="F21" i="6"/>
  <c r="T20" i="6"/>
  <c r="S20" i="6"/>
  <c r="R20" i="6"/>
  <c r="Q20" i="6"/>
  <c r="P20" i="6"/>
  <c r="K20" i="6"/>
  <c r="F20" i="6"/>
  <c r="T19" i="6"/>
  <c r="S19" i="6"/>
  <c r="R19" i="6"/>
  <c r="Q19" i="6"/>
  <c r="P19" i="6"/>
  <c r="K19" i="6"/>
  <c r="F19" i="6"/>
  <c r="T18" i="6"/>
  <c r="S18" i="6"/>
  <c r="R18" i="6"/>
  <c r="Q18" i="6"/>
  <c r="P18" i="6"/>
  <c r="K18" i="6"/>
  <c r="F18" i="6"/>
  <c r="T17" i="6"/>
  <c r="S17" i="6"/>
  <c r="R17" i="6"/>
  <c r="Q17" i="6"/>
  <c r="P17" i="6"/>
  <c r="K17" i="6"/>
  <c r="F17" i="6"/>
  <c r="T16" i="6"/>
  <c r="S16" i="6"/>
  <c r="R16" i="6"/>
  <c r="Q16" i="6"/>
  <c r="P16" i="6"/>
  <c r="K16" i="6"/>
  <c r="F16" i="6"/>
  <c r="T15" i="6"/>
  <c r="S15" i="6"/>
  <c r="R15" i="6"/>
  <c r="Q15" i="6"/>
  <c r="P15" i="6"/>
  <c r="K15" i="6"/>
  <c r="F15" i="6"/>
  <c r="T14" i="6"/>
  <c r="S14" i="6"/>
  <c r="R14" i="6"/>
  <c r="Q14" i="6"/>
  <c r="P14" i="6"/>
  <c r="K14" i="6"/>
  <c r="F14" i="6"/>
  <c r="T13" i="6"/>
  <c r="S13" i="6"/>
  <c r="R13" i="6"/>
  <c r="Q13" i="6"/>
  <c r="P13" i="6"/>
  <c r="K13" i="6"/>
  <c r="F13" i="6"/>
  <c r="T12" i="6"/>
  <c r="S12" i="6"/>
  <c r="R12" i="6"/>
  <c r="Q12" i="6"/>
  <c r="P12" i="6"/>
  <c r="K12" i="6"/>
  <c r="F12" i="6"/>
  <c r="T11" i="6"/>
  <c r="S11" i="6"/>
  <c r="R11" i="6"/>
  <c r="Q11" i="6"/>
  <c r="P11" i="6"/>
  <c r="K11" i="6"/>
  <c r="F11" i="6"/>
  <c r="T10" i="6"/>
  <c r="S10" i="6"/>
  <c r="R10" i="6"/>
  <c r="Q10" i="6"/>
  <c r="P10" i="6"/>
  <c r="K10" i="6"/>
  <c r="F10" i="6"/>
  <c r="T9" i="6"/>
  <c r="S9" i="6"/>
  <c r="R9" i="6"/>
  <c r="Q9" i="6"/>
  <c r="P9" i="6"/>
  <c r="K9" i="6"/>
  <c r="F9" i="6"/>
  <c r="T8" i="6"/>
  <c r="S8" i="6"/>
  <c r="R8" i="6"/>
  <c r="Q8" i="6"/>
  <c r="P8" i="6"/>
  <c r="K8" i="6"/>
  <c r="F8" i="6"/>
  <c r="T7" i="6"/>
  <c r="S7" i="6"/>
  <c r="R7" i="6"/>
  <c r="Q7" i="6"/>
  <c r="P7" i="6"/>
  <c r="K7" i="6"/>
  <c r="F7" i="6"/>
  <c r="T6" i="6"/>
  <c r="S6" i="6"/>
  <c r="R6" i="6"/>
  <c r="Q6" i="6"/>
  <c r="P6" i="6"/>
  <c r="K6" i="6"/>
  <c r="F6" i="6"/>
  <c r="U54" i="8" l="1"/>
  <c r="K55" i="6"/>
  <c r="U50" i="6"/>
  <c r="U7" i="6"/>
  <c r="U39" i="6"/>
  <c r="U46" i="6"/>
  <c r="F55" i="6"/>
  <c r="U11" i="6"/>
  <c r="U19" i="6"/>
  <c r="U27" i="6"/>
  <c r="U35" i="6"/>
  <c r="U54" i="6"/>
  <c r="U42" i="6"/>
  <c r="U23" i="6"/>
  <c r="U15" i="6"/>
  <c r="T55" i="6"/>
  <c r="U31" i="6"/>
  <c r="P55" i="6"/>
  <c r="S55" i="6"/>
  <c r="U14" i="6"/>
  <c r="U18" i="6"/>
  <c r="U22" i="6"/>
  <c r="U26" i="6"/>
  <c r="U30" i="6"/>
  <c r="U34" i="6"/>
  <c r="U38" i="6"/>
  <c r="U41" i="6"/>
  <c r="U45" i="6"/>
  <c r="U49" i="6"/>
  <c r="U53" i="6"/>
  <c r="Q55" i="6"/>
  <c r="U10" i="6"/>
  <c r="U9" i="6"/>
  <c r="U13" i="6"/>
  <c r="U17" i="6"/>
  <c r="U21" i="6"/>
  <c r="U25" i="6"/>
  <c r="U29" i="6"/>
  <c r="U33" i="6"/>
  <c r="U37" i="6"/>
  <c r="U40" i="6"/>
  <c r="U44" i="6"/>
  <c r="U48" i="6"/>
  <c r="U52" i="6"/>
  <c r="U8" i="6"/>
  <c r="U12" i="6"/>
  <c r="U16" i="6"/>
  <c r="U20" i="6"/>
  <c r="U24" i="6"/>
  <c r="U28" i="6"/>
  <c r="U32" i="6"/>
  <c r="U36" i="6"/>
  <c r="R55" i="6"/>
  <c r="U43" i="6"/>
  <c r="U47" i="6"/>
  <c r="U51" i="6"/>
  <c r="U6" i="6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U55" i="6" l="1"/>
  <c r="U39" i="7"/>
  <c r="U17" i="7"/>
  <c r="U50" i="7"/>
  <c r="U19" i="7"/>
  <c r="U46" i="7"/>
  <c r="U24" i="7"/>
  <c r="U16" i="7"/>
  <c r="U14" i="7"/>
  <c r="U29" i="7"/>
  <c r="U25" i="7"/>
  <c r="U21" i="7"/>
  <c r="U12" i="7"/>
  <c r="U44" i="7"/>
  <c r="U42" i="7"/>
  <c r="U38" i="7"/>
  <c r="U18" i="7"/>
  <c r="U33" i="7"/>
  <c r="U26" i="7"/>
  <c r="U30" i="7"/>
  <c r="U10" i="7"/>
  <c r="U28" i="7"/>
  <c r="U15" i="7"/>
  <c r="U47" i="7"/>
  <c r="U45" i="7"/>
  <c r="U43" i="7"/>
  <c r="U41" i="7"/>
  <c r="U37" i="7"/>
  <c r="U51" i="7"/>
  <c r="U52" i="7"/>
  <c r="U48" i="7"/>
  <c r="U40" i="7"/>
  <c r="U32" i="7"/>
  <c r="U27" i="7"/>
  <c r="U23" i="7"/>
  <c r="U13" i="7"/>
  <c r="U11" i="7"/>
  <c r="U9" i="7"/>
  <c r="U35" i="7"/>
  <c r="U34" i="7"/>
  <c r="U31" i="7"/>
  <c r="U7" i="7"/>
  <c r="U36" i="7"/>
  <c r="U49" i="7"/>
  <c r="U22" i="7"/>
  <c r="U20" i="7"/>
  <c r="U8" i="7"/>
  <c r="K39" i="4" l="1"/>
  <c r="K15" i="4" l="1"/>
  <c r="F15" i="4"/>
  <c r="R15" i="4"/>
  <c r="F6" i="4"/>
  <c r="T15" i="4" l="1"/>
  <c r="S15" i="4"/>
  <c r="Q15" i="4"/>
  <c r="P15" i="4"/>
  <c r="L54" i="4"/>
  <c r="U15" i="4" l="1"/>
  <c r="F6" i="7"/>
  <c r="P52" i="7"/>
  <c r="P48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9" i="7"/>
  <c r="P50" i="7"/>
  <c r="P51" i="7"/>
  <c r="P7" i="7"/>
  <c r="P6" i="7"/>
  <c r="H53" i="7"/>
  <c r="I53" i="7"/>
  <c r="J53" i="7"/>
  <c r="G53" i="7"/>
  <c r="C53" i="7"/>
  <c r="D53" i="7"/>
  <c r="E53" i="7"/>
  <c r="B53" i="7"/>
  <c r="L53" i="7"/>
  <c r="M53" i="7"/>
  <c r="N53" i="7"/>
  <c r="O53" i="7"/>
  <c r="P53" i="7" l="1"/>
  <c r="K6" i="7" l="1"/>
  <c r="F51" i="4" l="1"/>
  <c r="K49" i="4"/>
  <c r="T22" i="4" l="1"/>
  <c r="Q6" i="7"/>
  <c r="R6" i="7"/>
  <c r="S6" i="7"/>
  <c r="T6" i="7"/>
  <c r="P38" i="4"/>
  <c r="P39" i="4"/>
  <c r="Q38" i="4"/>
  <c r="R38" i="4"/>
  <c r="S38" i="4"/>
  <c r="K38" i="4"/>
  <c r="F38" i="4"/>
  <c r="T8" i="4"/>
  <c r="T11" i="4"/>
  <c r="T16" i="4"/>
  <c r="T20" i="4"/>
  <c r="T29" i="4"/>
  <c r="T35" i="4"/>
  <c r="T40" i="4"/>
  <c r="K43" i="4"/>
  <c r="T44" i="4"/>
  <c r="K45" i="4"/>
  <c r="T48" i="4"/>
  <c r="T49" i="4"/>
  <c r="T50" i="4"/>
  <c r="K51" i="4"/>
  <c r="T52" i="4"/>
  <c r="K53" i="4"/>
  <c r="O54" i="4"/>
  <c r="N54" i="4"/>
  <c r="M54" i="4"/>
  <c r="I54" i="4"/>
  <c r="H54" i="4"/>
  <c r="G54" i="4"/>
  <c r="E54" i="4"/>
  <c r="D54" i="4"/>
  <c r="C54" i="4"/>
  <c r="B54" i="4"/>
  <c r="T53" i="4"/>
  <c r="S53" i="4"/>
  <c r="R53" i="4"/>
  <c r="Q53" i="4"/>
  <c r="P53" i="4"/>
  <c r="F53" i="4"/>
  <c r="S52" i="4"/>
  <c r="R52" i="4"/>
  <c r="Q52" i="4"/>
  <c r="P52" i="4"/>
  <c r="F52" i="4"/>
  <c r="S51" i="4"/>
  <c r="R51" i="4"/>
  <c r="Q51" i="4"/>
  <c r="P51" i="4"/>
  <c r="S50" i="4"/>
  <c r="R50" i="4"/>
  <c r="Q50" i="4"/>
  <c r="P50" i="4"/>
  <c r="K50" i="4"/>
  <c r="F50" i="4"/>
  <c r="S49" i="4"/>
  <c r="R49" i="4"/>
  <c r="Q49" i="4"/>
  <c r="P49" i="4"/>
  <c r="F49" i="4"/>
  <c r="S48" i="4"/>
  <c r="R48" i="4"/>
  <c r="Q48" i="4"/>
  <c r="P48" i="4"/>
  <c r="F48" i="4"/>
  <c r="S47" i="4"/>
  <c r="R47" i="4"/>
  <c r="Q47" i="4"/>
  <c r="P47" i="4"/>
  <c r="K47" i="4"/>
  <c r="F47" i="4"/>
  <c r="T46" i="4"/>
  <c r="S46" i="4"/>
  <c r="R46" i="4"/>
  <c r="Q46" i="4"/>
  <c r="P46" i="4"/>
  <c r="K46" i="4"/>
  <c r="F46" i="4"/>
  <c r="T45" i="4"/>
  <c r="S45" i="4"/>
  <c r="R45" i="4"/>
  <c r="Q45" i="4"/>
  <c r="P45" i="4"/>
  <c r="F45" i="4"/>
  <c r="S44" i="4"/>
  <c r="R44" i="4"/>
  <c r="Q44" i="4"/>
  <c r="P44" i="4"/>
  <c r="F44" i="4"/>
  <c r="S43" i="4"/>
  <c r="R43" i="4"/>
  <c r="Q43" i="4"/>
  <c r="P43" i="4"/>
  <c r="F43" i="4"/>
  <c r="T42" i="4"/>
  <c r="S42" i="4"/>
  <c r="R42" i="4"/>
  <c r="Q42" i="4"/>
  <c r="P42" i="4"/>
  <c r="K42" i="4"/>
  <c r="F42" i="4"/>
  <c r="T41" i="4"/>
  <c r="S41" i="4"/>
  <c r="R41" i="4"/>
  <c r="Q41" i="4"/>
  <c r="P41" i="4"/>
  <c r="K41" i="4"/>
  <c r="F41" i="4"/>
  <c r="S40" i="4"/>
  <c r="R40" i="4"/>
  <c r="Q40" i="4"/>
  <c r="P40" i="4"/>
  <c r="F40" i="4"/>
  <c r="S39" i="4"/>
  <c r="R39" i="4"/>
  <c r="Q39" i="4"/>
  <c r="F39" i="4"/>
  <c r="T37" i="4"/>
  <c r="S37" i="4"/>
  <c r="R37" i="4"/>
  <c r="Q37" i="4"/>
  <c r="P37" i="4"/>
  <c r="K37" i="4"/>
  <c r="F37" i="4"/>
  <c r="T36" i="4"/>
  <c r="S36" i="4"/>
  <c r="R36" i="4"/>
  <c r="Q36" i="4"/>
  <c r="P36" i="4"/>
  <c r="K36" i="4"/>
  <c r="F36" i="4"/>
  <c r="S35" i="4"/>
  <c r="R35" i="4"/>
  <c r="Q35" i="4"/>
  <c r="P35" i="4"/>
  <c r="F35" i="4"/>
  <c r="T34" i="4"/>
  <c r="S34" i="4"/>
  <c r="R34" i="4"/>
  <c r="Q34" i="4"/>
  <c r="P34" i="4"/>
  <c r="K34" i="4"/>
  <c r="F34" i="4"/>
  <c r="S33" i="4"/>
  <c r="R33" i="4"/>
  <c r="Q33" i="4"/>
  <c r="P33" i="4"/>
  <c r="K33" i="4"/>
  <c r="F33" i="4"/>
  <c r="T32" i="4"/>
  <c r="S32" i="4"/>
  <c r="R32" i="4"/>
  <c r="Q32" i="4"/>
  <c r="P32" i="4"/>
  <c r="K32" i="4"/>
  <c r="F32" i="4"/>
  <c r="T31" i="4"/>
  <c r="S31" i="4"/>
  <c r="R31" i="4"/>
  <c r="Q31" i="4"/>
  <c r="P31" i="4"/>
  <c r="K31" i="4"/>
  <c r="F31" i="4"/>
  <c r="T30" i="4"/>
  <c r="S30" i="4"/>
  <c r="R30" i="4"/>
  <c r="Q30" i="4"/>
  <c r="P30" i="4"/>
  <c r="K30" i="4"/>
  <c r="F30" i="4"/>
  <c r="S29" i="4"/>
  <c r="R29" i="4"/>
  <c r="Q29" i="4"/>
  <c r="P29" i="4"/>
  <c r="F29" i="4"/>
  <c r="S28" i="4"/>
  <c r="R28" i="4"/>
  <c r="Q28" i="4"/>
  <c r="P28" i="4"/>
  <c r="K28" i="4"/>
  <c r="F28" i="4"/>
  <c r="T27" i="4"/>
  <c r="S27" i="4"/>
  <c r="R27" i="4"/>
  <c r="Q27" i="4"/>
  <c r="P27" i="4"/>
  <c r="K27" i="4"/>
  <c r="F27" i="4"/>
  <c r="T26" i="4"/>
  <c r="S26" i="4"/>
  <c r="R26" i="4"/>
  <c r="Q26" i="4"/>
  <c r="P26" i="4"/>
  <c r="K26" i="4"/>
  <c r="F26" i="4"/>
  <c r="S25" i="4"/>
  <c r="R25" i="4"/>
  <c r="Q25" i="4"/>
  <c r="P25" i="4"/>
  <c r="T25" i="4"/>
  <c r="F25" i="4"/>
  <c r="S24" i="4"/>
  <c r="R24" i="4"/>
  <c r="Q24" i="4"/>
  <c r="P24" i="4"/>
  <c r="K24" i="4"/>
  <c r="F24" i="4"/>
  <c r="T23" i="4"/>
  <c r="S23" i="4"/>
  <c r="R23" i="4"/>
  <c r="Q23" i="4"/>
  <c r="P23" i="4"/>
  <c r="K23" i="4"/>
  <c r="F23" i="4"/>
  <c r="S22" i="4"/>
  <c r="R22" i="4"/>
  <c r="Q22" i="4"/>
  <c r="P22" i="4"/>
  <c r="K22" i="4"/>
  <c r="F22" i="4"/>
  <c r="T21" i="4"/>
  <c r="S21" i="4"/>
  <c r="R21" i="4"/>
  <c r="Q21" i="4"/>
  <c r="P21" i="4"/>
  <c r="K21" i="4"/>
  <c r="F21" i="4"/>
  <c r="S20" i="4"/>
  <c r="R20" i="4"/>
  <c r="Q20" i="4"/>
  <c r="P20" i="4"/>
  <c r="F20" i="4"/>
  <c r="S19" i="4"/>
  <c r="R19" i="4"/>
  <c r="Q19" i="4"/>
  <c r="P19" i="4"/>
  <c r="T19" i="4"/>
  <c r="F19" i="4"/>
  <c r="T18" i="4"/>
  <c r="S18" i="4"/>
  <c r="R18" i="4"/>
  <c r="Q18" i="4"/>
  <c r="P18" i="4"/>
  <c r="K18" i="4"/>
  <c r="F18" i="4"/>
  <c r="T17" i="4"/>
  <c r="S17" i="4"/>
  <c r="R17" i="4"/>
  <c r="Q17" i="4"/>
  <c r="P17" i="4"/>
  <c r="K17" i="4"/>
  <c r="F17" i="4"/>
  <c r="S16" i="4"/>
  <c r="R16" i="4"/>
  <c r="Q16" i="4"/>
  <c r="P16" i="4"/>
  <c r="F16" i="4"/>
  <c r="S14" i="4"/>
  <c r="R14" i="4"/>
  <c r="Q14" i="4"/>
  <c r="P14" i="4"/>
  <c r="K14" i="4"/>
  <c r="F14" i="4"/>
  <c r="T13" i="4"/>
  <c r="S13" i="4"/>
  <c r="R13" i="4"/>
  <c r="Q13" i="4"/>
  <c r="P13" i="4"/>
  <c r="K13" i="4"/>
  <c r="F13" i="4"/>
  <c r="T12" i="4"/>
  <c r="S12" i="4"/>
  <c r="R12" i="4"/>
  <c r="Q12" i="4"/>
  <c r="P12" i="4"/>
  <c r="K12" i="4"/>
  <c r="F12" i="4"/>
  <c r="S11" i="4"/>
  <c r="R11" i="4"/>
  <c r="Q11" i="4"/>
  <c r="P11" i="4"/>
  <c r="F11" i="4"/>
  <c r="S10" i="4"/>
  <c r="R10" i="4"/>
  <c r="Q10" i="4"/>
  <c r="P10" i="4"/>
  <c r="T10" i="4"/>
  <c r="F10" i="4"/>
  <c r="T9" i="4"/>
  <c r="S9" i="4"/>
  <c r="R9" i="4"/>
  <c r="Q9" i="4"/>
  <c r="P9" i="4"/>
  <c r="K9" i="4"/>
  <c r="F9" i="4"/>
  <c r="S8" i="4"/>
  <c r="R8" i="4"/>
  <c r="Q8" i="4"/>
  <c r="P8" i="4"/>
  <c r="F8" i="4"/>
  <c r="S7" i="4"/>
  <c r="R7" i="4"/>
  <c r="Q7" i="4"/>
  <c r="P7" i="4"/>
  <c r="K7" i="4"/>
  <c r="F7" i="4"/>
  <c r="S6" i="4"/>
  <c r="R6" i="4"/>
  <c r="Q6" i="4"/>
  <c r="P6" i="4"/>
  <c r="T6" i="4"/>
  <c r="K6" i="4"/>
  <c r="J54" i="4"/>
  <c r="K10" i="4"/>
  <c r="K19" i="4"/>
  <c r="T14" i="4"/>
  <c r="K16" i="4"/>
  <c r="K20" i="4"/>
  <c r="T24" i="4"/>
  <c r="K25" i="4"/>
  <c r="T28" i="4"/>
  <c r="K29" i="4"/>
  <c r="T33" i="4"/>
  <c r="K35" i="4"/>
  <c r="T39" i="4"/>
  <c r="K40" i="4"/>
  <c r="T43" i="4"/>
  <c r="K44" i="4"/>
  <c r="T47" i="4"/>
  <c r="K48" i="4"/>
  <c r="T51" i="4"/>
  <c r="K52" i="4"/>
  <c r="T7" i="4"/>
  <c r="K8" i="4"/>
  <c r="K11" i="4"/>
  <c r="K53" i="7" l="1"/>
  <c r="F53" i="7"/>
  <c r="F54" i="4"/>
  <c r="T53" i="7"/>
  <c r="S53" i="7"/>
  <c r="R53" i="7"/>
  <c r="Q53" i="7"/>
  <c r="U6" i="7"/>
  <c r="U49" i="4"/>
  <c r="P54" i="4"/>
  <c r="U53" i="4"/>
  <c r="U33" i="4"/>
  <c r="U28" i="4"/>
  <c r="U46" i="4"/>
  <c r="U45" i="4"/>
  <c r="U44" i="4"/>
  <c r="U43" i="4"/>
  <c r="U39" i="4"/>
  <c r="U38" i="4"/>
  <c r="U35" i="4"/>
  <c r="U32" i="4"/>
  <c r="U29" i="4"/>
  <c r="U27" i="4"/>
  <c r="U24" i="4"/>
  <c r="U21" i="4"/>
  <c r="U18" i="4"/>
  <c r="U13" i="4"/>
  <c r="U11" i="4"/>
  <c r="U10" i="4"/>
  <c r="U9" i="4"/>
  <c r="K54" i="4"/>
  <c r="U14" i="4"/>
  <c r="U23" i="4"/>
  <c r="U41" i="4"/>
  <c r="U52" i="4"/>
  <c r="U25" i="4"/>
  <c r="U40" i="4"/>
  <c r="U34" i="4"/>
  <c r="U51" i="4"/>
  <c r="U48" i="4"/>
  <c r="U42" i="4"/>
  <c r="U36" i="4"/>
  <c r="T54" i="4"/>
  <c r="U31" i="4"/>
  <c r="U26" i="4"/>
  <c r="U22" i="4"/>
  <c r="U20" i="4"/>
  <c r="U17" i="4"/>
  <c r="U7" i="4"/>
  <c r="U50" i="4"/>
  <c r="U47" i="4"/>
  <c r="U37" i="4"/>
  <c r="U30" i="4"/>
  <c r="U19" i="4"/>
  <c r="U16" i="4"/>
  <c r="U12" i="4"/>
  <c r="S54" i="4"/>
  <c r="U8" i="4"/>
  <c r="R54" i="4"/>
  <c r="U6" i="4"/>
  <c r="Q54" i="4"/>
  <c r="U53" i="7" l="1"/>
  <c r="U54" i="4"/>
</calcChain>
</file>

<file path=xl/sharedStrings.xml><?xml version="1.0" encoding="utf-8"?>
<sst xmlns="http://schemas.openxmlformats.org/spreadsheetml/2006/main" count="403" uniqueCount="83">
  <si>
    <t>Arvin</t>
  </si>
  <si>
    <t>Bakersfield City</t>
  </si>
  <si>
    <t xml:space="preserve">Beardsley </t>
  </si>
  <si>
    <t>Belridge</t>
  </si>
  <si>
    <t>Blake</t>
  </si>
  <si>
    <t>Buttonwillow</t>
  </si>
  <si>
    <t>Caliente</t>
  </si>
  <si>
    <t>Delano High</t>
  </si>
  <si>
    <t>DiGiorgio</t>
  </si>
  <si>
    <t>Edison</t>
  </si>
  <si>
    <t>El Tejon</t>
  </si>
  <si>
    <t>Elk Hills</t>
  </si>
  <si>
    <t>Fairfax</t>
  </si>
  <si>
    <t>Fruitvale</t>
  </si>
  <si>
    <t>General Shafter</t>
  </si>
  <si>
    <t>Greenfield</t>
  </si>
  <si>
    <t>Kern High</t>
  </si>
  <si>
    <t>Kernville</t>
  </si>
  <si>
    <t>Lakeside</t>
  </si>
  <si>
    <t>Lamont</t>
  </si>
  <si>
    <t>Linns Valley</t>
  </si>
  <si>
    <t>Lost Hills</t>
  </si>
  <si>
    <t>Maple</t>
  </si>
  <si>
    <t>McKittrick</t>
  </si>
  <si>
    <t>Midway</t>
  </si>
  <si>
    <t>Norris</t>
  </si>
  <si>
    <t>Pond</t>
  </si>
  <si>
    <t>Richland</t>
  </si>
  <si>
    <t>Rio Bravo-Greeley</t>
  </si>
  <si>
    <t>Rosedale</t>
  </si>
  <si>
    <t>Semitropic</t>
  </si>
  <si>
    <t>South Fork</t>
  </si>
  <si>
    <t>Standard</t>
  </si>
  <si>
    <t>Taft City</t>
  </si>
  <si>
    <t>Taft High</t>
  </si>
  <si>
    <t>Vineland</t>
  </si>
  <si>
    <t>Wasco El</t>
  </si>
  <si>
    <t>Wasco High</t>
  </si>
  <si>
    <t>SDC                K-3</t>
  </si>
  <si>
    <t>SDC                  4-6</t>
  </si>
  <si>
    <t>SDC               7-8</t>
  </si>
  <si>
    <t>SDC                9-12</t>
  </si>
  <si>
    <t>SDC     TOTAL</t>
  </si>
  <si>
    <t>Ext. Year TOTAL</t>
  </si>
  <si>
    <t>Delano El</t>
  </si>
  <si>
    <t>Maricopa</t>
  </si>
  <si>
    <t>McFarland</t>
  </si>
  <si>
    <t>Mojave</t>
  </si>
  <si>
    <t>Muroc</t>
  </si>
  <si>
    <t>Sierra Sands</t>
  </si>
  <si>
    <t>Southern Kern</t>
  </si>
  <si>
    <t>Tehachapi</t>
  </si>
  <si>
    <t>TOTAL         K-3</t>
  </si>
  <si>
    <t>TOTAL               4-6</t>
  </si>
  <si>
    <t>TOTAL                7-8</t>
  </si>
  <si>
    <t>TOTAL                        9-12</t>
  </si>
  <si>
    <t>Ext. Year      K-3</t>
  </si>
  <si>
    <t xml:space="preserve">Ext. Year        4-6 </t>
  </si>
  <si>
    <t xml:space="preserve">Ext. Year       7-8 </t>
  </si>
  <si>
    <t>Ext. Year       9-12</t>
  </si>
  <si>
    <t>GRAND  TOTAL</t>
  </si>
  <si>
    <t>Panama-BV</t>
  </si>
  <si>
    <t>KERN COUNTY SUPERINTENDENT OF SCHOOLS</t>
  </si>
  <si>
    <t>Special Ed and Community School ADA</t>
  </si>
  <si>
    <t>Comm.          K-3</t>
  </si>
  <si>
    <t>Comm.    4-6</t>
  </si>
  <si>
    <t>Comm.   7-8</t>
  </si>
  <si>
    <t>Comm.  TOTAL</t>
  </si>
  <si>
    <t>Comm.        9-12</t>
  </si>
  <si>
    <t xml:space="preserve">Pixley </t>
  </si>
  <si>
    <t>A-1</t>
  </si>
  <si>
    <t>A-4</t>
  </si>
  <si>
    <t>A-2</t>
  </si>
  <si>
    <t>Attendance District Funded County Programs</t>
  </si>
  <si>
    <t>A-7</t>
  </si>
  <si>
    <t>Earlimart</t>
  </si>
  <si>
    <t>THIS SPREADSHEET SHOULD BE POSTED ON THE DISTRICT ADVISORY SERVICES WEBSITE FOR EACH PERIOD</t>
  </si>
  <si>
    <t>2019-20 P-2</t>
  </si>
  <si>
    <t>2021-22 Annual</t>
  </si>
  <si>
    <t>X</t>
  </si>
  <si>
    <t>2021-22 P-2 Corrected</t>
  </si>
  <si>
    <t>OFF - WHAT IS CORRECT?</t>
  </si>
  <si>
    <t>2022-23 P-1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</si>
</sst>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" fontId="3" fillId="0" borderId="10" xfId="0" quotePrefix="1" applyNumberFormat="1" applyFont="1" applyBorder="1" applyAlignment="1">
      <alignment horizontal="center" wrapText="1"/>
    </xf>
    <xf numFmtId="0" fontId="4" fillId="2" borderId="8" xfId="0" applyFont="1" applyFill="1" applyBorder="1"/>
    <xf numFmtId="2" fontId="3" fillId="2" borderId="1" xfId="0" applyNumberFormat="1" applyFont="1" applyFill="1" applyBorder="1"/>
    <xf numFmtId="2" fontId="3" fillId="2" borderId="0" xfId="0" applyNumberFormat="1" applyFont="1" applyFill="1" applyBorder="1"/>
    <xf numFmtId="2" fontId="4" fillId="2" borderId="4" xfId="0" applyNumberFormat="1" applyFont="1" applyFill="1" applyBorder="1"/>
    <xf numFmtId="0" fontId="3" fillId="2" borderId="0" xfId="0" applyFont="1" applyFill="1" applyBorder="1"/>
    <xf numFmtId="0" fontId="4" fillId="0" borderId="8" xfId="0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2" fontId="3" fillId="0" borderId="1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2" fontId="4" fillId="2" borderId="6" xfId="0" applyNumberFormat="1" applyFont="1" applyFill="1" applyBorder="1"/>
    <xf numFmtId="2" fontId="3" fillId="0" borderId="5" xfId="0" applyNumberFormat="1" applyFont="1" applyBorder="1"/>
    <xf numFmtId="0" fontId="4" fillId="0" borderId="8" xfId="0" applyFont="1" applyFill="1" applyBorder="1"/>
    <xf numFmtId="0" fontId="3" fillId="0" borderId="0" xfId="0" applyFont="1" applyFill="1" applyBorder="1"/>
    <xf numFmtId="2" fontId="3" fillId="0" borderId="5" xfId="0" applyNumberFormat="1" applyFont="1" applyFill="1" applyBorder="1"/>
    <xf numFmtId="2" fontId="3" fillId="0" borderId="2" xfId="0" applyNumberFormat="1" applyFont="1" applyFill="1" applyBorder="1"/>
    <xf numFmtId="2" fontId="1" fillId="0" borderId="0" xfId="0" applyNumberFormat="1" applyFont="1" applyBorder="1"/>
    <xf numFmtId="2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4" fillId="0" borderId="4" xfId="0" applyNumberFormat="1" applyFont="1" applyFill="1" applyBorder="1"/>
    <xf numFmtId="0" fontId="4" fillId="0" borderId="1" xfId="0" applyFont="1" applyFill="1" applyBorder="1"/>
    <xf numFmtId="2" fontId="3" fillId="0" borderId="3" xfId="0" applyNumberFormat="1" applyFont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6" fontId="3" fillId="0" borderId="10" xfId="0" quotePrefix="1" applyNumberFormat="1" applyFont="1" applyFill="1" applyBorder="1" applyAlignment="1">
      <alignment horizontal="center" wrapText="1"/>
    </xf>
    <xf numFmtId="0" fontId="5" fillId="0" borderId="7" xfId="0" applyFont="1" applyFill="1" applyBorder="1"/>
    <xf numFmtId="2" fontId="6" fillId="0" borderId="5" xfId="0" applyNumberFormat="1" applyFont="1" applyFill="1" applyBorder="1"/>
    <xf numFmtId="2" fontId="6" fillId="0" borderId="2" xfId="0" applyNumberFormat="1" applyFont="1" applyFill="1" applyBorder="1"/>
    <xf numFmtId="2" fontId="5" fillId="0" borderId="6" xfId="0" applyNumberFormat="1" applyFont="1" applyFill="1" applyBorder="1"/>
    <xf numFmtId="0" fontId="6" fillId="0" borderId="0" xfId="0" applyFont="1" applyFill="1" applyBorder="1"/>
    <xf numFmtId="0" fontId="4" fillId="2" borderId="7" xfId="0" applyFont="1" applyFill="1" applyBorder="1"/>
    <xf numFmtId="2" fontId="3" fillId="2" borderId="5" xfId="0" applyNumberFormat="1" applyFont="1" applyFill="1" applyBorder="1"/>
    <xf numFmtId="2" fontId="3" fillId="2" borderId="2" xfId="0" applyNumberFormat="1" applyFont="1" applyFill="1" applyBorder="1"/>
    <xf numFmtId="2" fontId="4" fillId="0" borderId="3" xfId="0" applyNumberFormat="1" applyFont="1" applyBorder="1"/>
    <xf numFmtId="0" fontId="4" fillId="0" borderId="3" xfId="0" applyFont="1" applyBorder="1"/>
    <xf numFmtId="0" fontId="3" fillId="0" borderId="2" xfId="0" applyNumberFormat="1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3" borderId="5" xfId="0" applyNumberFormat="1" applyFont="1" applyFill="1" applyBorder="1"/>
    <xf numFmtId="2" fontId="6" fillId="3" borderId="2" xfId="0" applyNumberFormat="1" applyFont="1" applyFill="1" applyBorder="1"/>
    <xf numFmtId="2" fontId="5" fillId="3" borderId="6" xfId="0" applyNumberFormat="1" applyFont="1" applyFill="1" applyBorder="1"/>
    <xf numFmtId="0" fontId="3" fillId="3" borderId="0" xfId="0" applyFont="1" applyFill="1" applyBorder="1"/>
    <xf numFmtId="2" fontId="3" fillId="0" borderId="2" xfId="0" applyNumberFormat="1" applyFont="1" applyBorder="1"/>
    <xf numFmtId="0" fontId="1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tabSelected="1" zoomScale="130" zoomScaleNormal="130" workbookViewId="0">
      <pane ySplit="5" topLeftCell="A6" activePane="bottomLeft" state="frozen"/>
      <selection pane="bottomLeft" activeCell="A6" sqref="A6"/>
    </sheetView>
  </sheetViews>
  <sheetFormatPr defaultRowHeight="12" x14ac:dyDescent="0.2"/>
  <cols>
    <col min="1" max="1" width="12.85546875" style="2" bestFit="1" customWidth="1"/>
    <col min="2" max="4" width="5.7109375" style="1" bestFit="1" customWidth="1"/>
    <col min="5" max="5" width="4.85546875" style="1" bestFit="1" customWidth="1"/>
    <col min="6" max="6" width="5.7109375" style="2" bestFit="1" customWidth="1"/>
    <col min="7" max="7" width="6.42578125" style="1" bestFit="1" customWidth="1"/>
    <col min="8" max="10" width="6.42578125" style="1" customWidth="1"/>
    <col min="11" max="11" width="6.7109375" style="2" bestFit="1" customWidth="1"/>
    <col min="12" max="12" width="5.7109375" style="1" bestFit="1" customWidth="1"/>
    <col min="13" max="14" width="5.7109375" style="1" customWidth="1"/>
    <col min="15" max="20" width="5.7109375" style="1" bestFit="1" customWidth="1"/>
    <col min="21" max="21" width="5.85546875" style="2" bestFit="1" customWidth="1"/>
    <col min="22" max="16384" width="9.140625" style="1"/>
  </cols>
  <sheetData>
    <row r="1" spans="1:21" ht="15" customHeight="1" x14ac:dyDescent="0.25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">
      <c r="A2" s="60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x14ac:dyDescent="0.2">
      <c r="A3" s="60" t="s">
        <v>63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x14ac:dyDescent="0.2">
      <c r="D4" s="28" t="s">
        <v>72</v>
      </c>
      <c r="I4" s="28" t="s">
        <v>71</v>
      </c>
      <c r="N4" s="27" t="s">
        <v>70</v>
      </c>
    </row>
    <row r="5" spans="1:21" ht="24.75" customHeight="1" x14ac:dyDescent="0.2">
      <c r="A5" s="3" t="s">
        <v>82</v>
      </c>
      <c r="B5" s="4" t="s">
        <v>38</v>
      </c>
      <c r="C5" s="5" t="s">
        <v>39</v>
      </c>
      <c r="D5" s="5" t="s">
        <v>40</v>
      </c>
      <c r="E5" s="5" t="s">
        <v>41</v>
      </c>
      <c r="F5" s="6" t="s">
        <v>42</v>
      </c>
      <c r="G5" s="4" t="s">
        <v>56</v>
      </c>
      <c r="H5" s="7" t="s">
        <v>57</v>
      </c>
      <c r="I5" s="5" t="s">
        <v>58</v>
      </c>
      <c r="J5" s="5" t="s">
        <v>59</v>
      </c>
      <c r="K5" s="6" t="s">
        <v>43</v>
      </c>
      <c r="L5" s="4" t="s">
        <v>64</v>
      </c>
      <c r="M5" s="5" t="s">
        <v>65</v>
      </c>
      <c r="N5" s="5" t="s">
        <v>66</v>
      </c>
      <c r="O5" s="5" t="s">
        <v>68</v>
      </c>
      <c r="P5" s="6" t="s">
        <v>67</v>
      </c>
      <c r="Q5" s="4" t="s">
        <v>52</v>
      </c>
      <c r="R5" s="5" t="s">
        <v>53</v>
      </c>
      <c r="S5" s="5" t="s">
        <v>54</v>
      </c>
      <c r="T5" s="5" t="s">
        <v>55</v>
      </c>
      <c r="U5" s="6" t="s">
        <v>60</v>
      </c>
    </row>
    <row r="6" spans="1:21" s="12" customFormat="1" ht="11.25" x14ac:dyDescent="0.2">
      <c r="A6" s="8" t="s">
        <v>0</v>
      </c>
      <c r="B6" s="9">
        <v>1.82</v>
      </c>
      <c r="C6" s="10">
        <v>4.3</v>
      </c>
      <c r="D6" s="10">
        <v>2.91</v>
      </c>
      <c r="E6" s="10">
        <v>0</v>
      </c>
      <c r="F6" s="11">
        <f>SUM(B6:E6)</f>
        <v>9.0300000000000011</v>
      </c>
      <c r="G6" s="9">
        <v>0.15</v>
      </c>
      <c r="H6" s="10">
        <v>0.33</v>
      </c>
      <c r="I6" s="10">
        <v>0.3</v>
      </c>
      <c r="J6" s="10">
        <v>0</v>
      </c>
      <c r="K6" s="11">
        <f>SUM(G6:J6)</f>
        <v>0.78</v>
      </c>
      <c r="L6" s="9">
        <v>0</v>
      </c>
      <c r="M6" s="10">
        <v>0</v>
      </c>
      <c r="N6" s="10">
        <v>0</v>
      </c>
      <c r="O6" s="10">
        <v>0</v>
      </c>
      <c r="P6" s="11">
        <f>SUM(L6:O6)</f>
        <v>0</v>
      </c>
      <c r="Q6" s="9">
        <f>SUM(B6,G6,L6)</f>
        <v>1.97</v>
      </c>
      <c r="R6" s="10">
        <f>SUM(C6,H6,M6)</f>
        <v>4.63</v>
      </c>
      <c r="S6" s="10">
        <f>SUM(D6,I6,N6)</f>
        <v>3.21</v>
      </c>
      <c r="T6" s="10">
        <f>SUM(E6,J6,O6)</f>
        <v>0</v>
      </c>
      <c r="U6" s="11">
        <f>SUM(Q6:T6)</f>
        <v>9.8099999999999987</v>
      </c>
    </row>
    <row r="7" spans="1:21" s="18" customFormat="1" ht="11.25" x14ac:dyDescent="0.2">
      <c r="A7" s="13" t="s">
        <v>1</v>
      </c>
      <c r="B7" s="14">
        <v>1.0900000000000001</v>
      </c>
      <c r="C7" s="15">
        <v>0.83</v>
      </c>
      <c r="D7" s="15">
        <v>1.83</v>
      </c>
      <c r="E7" s="15">
        <v>0</v>
      </c>
      <c r="F7" s="11">
        <f t="shared" ref="F7:F52" si="0">SUM(B7:E7)</f>
        <v>3.75</v>
      </c>
      <c r="G7" s="14">
        <v>0.14000000000000001</v>
      </c>
      <c r="H7" s="15">
        <v>0.11</v>
      </c>
      <c r="I7" s="15">
        <v>0.14000000000000001</v>
      </c>
      <c r="J7" s="15">
        <v>0</v>
      </c>
      <c r="K7" s="11">
        <f t="shared" ref="K7:K52" si="1">SUM(G7:J7)</f>
        <v>0.39</v>
      </c>
      <c r="L7" s="9">
        <v>0</v>
      </c>
      <c r="M7" s="15">
        <v>0.33</v>
      </c>
      <c r="N7" s="10">
        <v>0</v>
      </c>
      <c r="O7" s="10">
        <v>0</v>
      </c>
      <c r="P7" s="11">
        <f>SUM(L7:O7)</f>
        <v>0.33</v>
      </c>
      <c r="Q7" s="9">
        <f t="shared" ref="Q7:Q52" si="2">SUM(B7,G7,L7)</f>
        <v>1.23</v>
      </c>
      <c r="R7" s="10">
        <f t="shared" ref="R7:R52" si="3">SUM(C7,H7,M7)</f>
        <v>1.27</v>
      </c>
      <c r="S7" s="10">
        <f t="shared" ref="S7:S52" si="4">SUM(D7,I7,N7)</f>
        <v>1.9700000000000002</v>
      </c>
      <c r="T7" s="10">
        <f t="shared" ref="T7:T52" si="5">SUM(E7,J7,O7)</f>
        <v>0</v>
      </c>
      <c r="U7" s="11">
        <f t="shared" ref="U7:U52" si="6">SUM(Q7:T7)</f>
        <v>4.4700000000000006</v>
      </c>
    </row>
    <row r="8" spans="1:21" s="12" customFormat="1" ht="11.25" x14ac:dyDescent="0.2">
      <c r="A8" s="8" t="s">
        <v>2</v>
      </c>
      <c r="B8" s="9">
        <v>13.89</v>
      </c>
      <c r="C8" s="10">
        <v>2.86</v>
      </c>
      <c r="D8" s="10">
        <v>1.93</v>
      </c>
      <c r="E8" s="10">
        <v>0</v>
      </c>
      <c r="F8" s="11">
        <f t="shared" si="0"/>
        <v>18.68</v>
      </c>
      <c r="G8" s="9">
        <v>1.21</v>
      </c>
      <c r="H8" s="10">
        <v>0.19</v>
      </c>
      <c r="I8" s="10">
        <v>0.36</v>
      </c>
      <c r="J8" s="10">
        <v>0</v>
      </c>
      <c r="K8" s="11">
        <f t="shared" si="1"/>
        <v>1.7599999999999998</v>
      </c>
      <c r="L8" s="9">
        <v>0</v>
      </c>
      <c r="M8" s="10">
        <v>0</v>
      </c>
      <c r="N8" s="10">
        <v>0.6</v>
      </c>
      <c r="O8" s="10">
        <v>0</v>
      </c>
      <c r="P8" s="11">
        <f t="shared" ref="P8:P51" si="7">SUM(L8:O8)</f>
        <v>0.6</v>
      </c>
      <c r="Q8" s="9">
        <f t="shared" si="2"/>
        <v>15.100000000000001</v>
      </c>
      <c r="R8" s="10">
        <f t="shared" si="3"/>
        <v>3.05</v>
      </c>
      <c r="S8" s="10">
        <f t="shared" si="4"/>
        <v>2.89</v>
      </c>
      <c r="T8" s="10">
        <f t="shared" si="5"/>
        <v>0</v>
      </c>
      <c r="U8" s="11">
        <f t="shared" si="6"/>
        <v>21.040000000000003</v>
      </c>
    </row>
    <row r="9" spans="1:21" s="12" customFormat="1" ht="11.25" x14ac:dyDescent="0.2">
      <c r="A9" s="8" t="s">
        <v>4</v>
      </c>
      <c r="B9" s="9">
        <v>0</v>
      </c>
      <c r="C9" s="10">
        <v>0</v>
      </c>
      <c r="D9" s="10">
        <v>0</v>
      </c>
      <c r="E9" s="10">
        <v>0</v>
      </c>
      <c r="F9" s="11">
        <f t="shared" si="0"/>
        <v>0</v>
      </c>
      <c r="G9" s="9">
        <v>0</v>
      </c>
      <c r="H9" s="10">
        <v>0</v>
      </c>
      <c r="I9" s="10">
        <v>0</v>
      </c>
      <c r="J9" s="10">
        <v>0</v>
      </c>
      <c r="K9" s="11">
        <f t="shared" si="1"/>
        <v>0</v>
      </c>
      <c r="L9" s="9">
        <v>0</v>
      </c>
      <c r="M9" s="10">
        <v>0</v>
      </c>
      <c r="N9" s="10">
        <v>0</v>
      </c>
      <c r="O9" s="10">
        <v>0</v>
      </c>
      <c r="P9" s="11">
        <f t="shared" si="7"/>
        <v>0</v>
      </c>
      <c r="Q9" s="9">
        <f t="shared" si="2"/>
        <v>0</v>
      </c>
      <c r="R9" s="10">
        <f t="shared" si="3"/>
        <v>0</v>
      </c>
      <c r="S9" s="10">
        <f t="shared" si="4"/>
        <v>0</v>
      </c>
      <c r="T9" s="10">
        <f t="shared" si="5"/>
        <v>0</v>
      </c>
      <c r="U9" s="11">
        <f t="shared" si="6"/>
        <v>0</v>
      </c>
    </row>
    <row r="10" spans="1:21" s="18" customFormat="1" ht="11.25" x14ac:dyDescent="0.2">
      <c r="A10" s="13" t="s">
        <v>5</v>
      </c>
      <c r="B10" s="14">
        <v>0</v>
      </c>
      <c r="C10" s="15">
        <v>0</v>
      </c>
      <c r="D10" s="15">
        <v>0.42</v>
      </c>
      <c r="E10" s="15">
        <v>0</v>
      </c>
      <c r="F10" s="11">
        <f t="shared" si="0"/>
        <v>0.42</v>
      </c>
      <c r="G10" s="14">
        <v>0</v>
      </c>
      <c r="H10" s="15">
        <v>0</v>
      </c>
      <c r="I10" s="15">
        <v>0</v>
      </c>
      <c r="J10" s="15">
        <v>0</v>
      </c>
      <c r="K10" s="11">
        <f t="shared" si="1"/>
        <v>0</v>
      </c>
      <c r="L10" s="9">
        <v>0</v>
      </c>
      <c r="M10" s="10">
        <v>0</v>
      </c>
      <c r="N10" s="10">
        <v>0</v>
      </c>
      <c r="O10" s="10">
        <v>0</v>
      </c>
      <c r="P10" s="11">
        <f t="shared" si="7"/>
        <v>0</v>
      </c>
      <c r="Q10" s="9">
        <f t="shared" si="2"/>
        <v>0</v>
      </c>
      <c r="R10" s="10">
        <f t="shared" si="3"/>
        <v>0</v>
      </c>
      <c r="S10" s="10">
        <f t="shared" si="4"/>
        <v>0.42</v>
      </c>
      <c r="T10" s="10">
        <f t="shared" si="5"/>
        <v>0</v>
      </c>
      <c r="U10" s="11">
        <f t="shared" si="6"/>
        <v>0.42</v>
      </c>
    </row>
    <row r="11" spans="1:21" s="12" customFormat="1" ht="11.25" x14ac:dyDescent="0.2">
      <c r="A11" s="8" t="s">
        <v>6</v>
      </c>
      <c r="B11" s="9">
        <v>0</v>
      </c>
      <c r="C11" s="10">
        <v>0</v>
      </c>
      <c r="D11" s="10">
        <v>0</v>
      </c>
      <c r="E11" s="10">
        <v>0</v>
      </c>
      <c r="F11" s="11">
        <f t="shared" si="0"/>
        <v>0</v>
      </c>
      <c r="G11" s="9">
        <v>0</v>
      </c>
      <c r="H11" s="10">
        <v>0</v>
      </c>
      <c r="I11" s="10">
        <v>0</v>
      </c>
      <c r="J11" s="10">
        <v>0</v>
      </c>
      <c r="K11" s="11">
        <f t="shared" si="1"/>
        <v>0</v>
      </c>
      <c r="L11" s="9">
        <v>0</v>
      </c>
      <c r="M11" s="10">
        <v>0</v>
      </c>
      <c r="N11" s="10">
        <v>0</v>
      </c>
      <c r="O11" s="10">
        <v>0</v>
      </c>
      <c r="P11" s="11">
        <f t="shared" si="7"/>
        <v>0</v>
      </c>
      <c r="Q11" s="9">
        <f t="shared" si="2"/>
        <v>0</v>
      </c>
      <c r="R11" s="10">
        <f t="shared" si="3"/>
        <v>0</v>
      </c>
      <c r="S11" s="10">
        <f t="shared" si="4"/>
        <v>0</v>
      </c>
      <c r="T11" s="10">
        <f t="shared" si="5"/>
        <v>0</v>
      </c>
      <c r="U11" s="11">
        <f t="shared" si="6"/>
        <v>0</v>
      </c>
    </row>
    <row r="12" spans="1:21" s="18" customFormat="1" ht="11.25" x14ac:dyDescent="0.2">
      <c r="A12" s="13" t="s">
        <v>44</v>
      </c>
      <c r="B12" s="14">
        <v>5.62</v>
      </c>
      <c r="C12" s="15">
        <v>10.81</v>
      </c>
      <c r="D12" s="15">
        <v>8.92</v>
      </c>
      <c r="E12" s="15">
        <v>0</v>
      </c>
      <c r="F12" s="11">
        <f t="shared" si="0"/>
        <v>25.35</v>
      </c>
      <c r="G12" s="14">
        <v>0.64</v>
      </c>
      <c r="H12" s="15">
        <v>1.06</v>
      </c>
      <c r="I12" s="15">
        <v>0.38</v>
      </c>
      <c r="J12" s="15">
        <v>0</v>
      </c>
      <c r="K12" s="11">
        <f t="shared" si="1"/>
        <v>2.08</v>
      </c>
      <c r="L12" s="9">
        <v>0</v>
      </c>
      <c r="M12" s="10">
        <v>0</v>
      </c>
      <c r="N12" s="10">
        <v>0</v>
      </c>
      <c r="O12" s="10">
        <v>0</v>
      </c>
      <c r="P12" s="11">
        <f t="shared" si="7"/>
        <v>0</v>
      </c>
      <c r="Q12" s="9">
        <f t="shared" si="2"/>
        <v>6.26</v>
      </c>
      <c r="R12" s="10">
        <f t="shared" si="3"/>
        <v>11.870000000000001</v>
      </c>
      <c r="S12" s="10">
        <f t="shared" si="4"/>
        <v>9.3000000000000007</v>
      </c>
      <c r="T12" s="10">
        <f t="shared" si="5"/>
        <v>0</v>
      </c>
      <c r="U12" s="11">
        <f t="shared" si="6"/>
        <v>27.430000000000003</v>
      </c>
    </row>
    <row r="13" spans="1:21" s="12" customFormat="1" ht="11.25" x14ac:dyDescent="0.2">
      <c r="A13" s="8" t="s">
        <v>7</v>
      </c>
      <c r="B13" s="9">
        <v>0</v>
      </c>
      <c r="C13" s="10">
        <v>0</v>
      </c>
      <c r="D13" s="10">
        <v>0</v>
      </c>
      <c r="E13" s="10">
        <v>0</v>
      </c>
      <c r="F13" s="11">
        <f t="shared" si="0"/>
        <v>0</v>
      </c>
      <c r="G13" s="9">
        <v>0</v>
      </c>
      <c r="H13" s="10">
        <v>0</v>
      </c>
      <c r="I13" s="10">
        <v>0</v>
      </c>
      <c r="J13" s="10">
        <v>0</v>
      </c>
      <c r="K13" s="11">
        <f t="shared" si="1"/>
        <v>0</v>
      </c>
      <c r="L13" s="9">
        <v>0</v>
      </c>
      <c r="M13" s="10">
        <v>0</v>
      </c>
      <c r="N13" s="10">
        <v>0</v>
      </c>
      <c r="O13" s="10">
        <v>20.100000000000001</v>
      </c>
      <c r="P13" s="11">
        <f t="shared" si="7"/>
        <v>20.100000000000001</v>
      </c>
      <c r="Q13" s="9">
        <f t="shared" si="2"/>
        <v>0</v>
      </c>
      <c r="R13" s="10">
        <f t="shared" si="3"/>
        <v>0</v>
      </c>
      <c r="S13" s="10">
        <f t="shared" si="4"/>
        <v>0</v>
      </c>
      <c r="T13" s="10">
        <f t="shared" si="5"/>
        <v>20.100000000000001</v>
      </c>
      <c r="U13" s="11">
        <f t="shared" si="6"/>
        <v>20.100000000000001</v>
      </c>
    </row>
    <row r="14" spans="1:21" s="18" customFormat="1" ht="11.25" x14ac:dyDescent="0.2">
      <c r="A14" s="13" t="s">
        <v>8</v>
      </c>
      <c r="B14" s="14">
        <v>1.71</v>
      </c>
      <c r="C14" s="15">
        <v>0.85</v>
      </c>
      <c r="D14" s="15">
        <v>0</v>
      </c>
      <c r="E14" s="15">
        <v>0</v>
      </c>
      <c r="F14" s="11">
        <f t="shared" si="0"/>
        <v>2.56</v>
      </c>
      <c r="G14" s="14">
        <v>0.05</v>
      </c>
      <c r="H14" s="15">
        <v>0</v>
      </c>
      <c r="I14" s="15">
        <v>0.11</v>
      </c>
      <c r="J14" s="15">
        <v>0</v>
      </c>
      <c r="K14" s="11">
        <f t="shared" si="1"/>
        <v>0.16</v>
      </c>
      <c r="L14" s="9">
        <v>0</v>
      </c>
      <c r="M14" s="10">
        <v>0</v>
      </c>
      <c r="N14" s="10">
        <v>0</v>
      </c>
      <c r="O14" s="10">
        <v>0</v>
      </c>
      <c r="P14" s="11">
        <f t="shared" si="7"/>
        <v>0</v>
      </c>
      <c r="Q14" s="9">
        <f t="shared" si="2"/>
        <v>1.76</v>
      </c>
      <c r="R14" s="10">
        <f t="shared" si="3"/>
        <v>0.85</v>
      </c>
      <c r="S14" s="10">
        <f t="shared" si="4"/>
        <v>0.11</v>
      </c>
      <c r="T14" s="10">
        <f t="shared" si="5"/>
        <v>0</v>
      </c>
      <c r="U14" s="11">
        <f t="shared" si="6"/>
        <v>2.7199999999999998</v>
      </c>
    </row>
    <row r="15" spans="1:21" s="12" customFormat="1" ht="11.25" x14ac:dyDescent="0.2">
      <c r="A15" s="8" t="s">
        <v>75</v>
      </c>
      <c r="B15" s="9">
        <v>0</v>
      </c>
      <c r="C15" s="10">
        <v>0</v>
      </c>
      <c r="D15" s="10">
        <v>0</v>
      </c>
      <c r="E15" s="10">
        <v>0</v>
      </c>
      <c r="F15" s="11">
        <f t="shared" si="0"/>
        <v>0</v>
      </c>
      <c r="G15" s="9">
        <v>0</v>
      </c>
      <c r="H15" s="10">
        <v>0</v>
      </c>
      <c r="I15" s="10">
        <v>0</v>
      </c>
      <c r="J15" s="10">
        <v>0</v>
      </c>
      <c r="K15" s="11">
        <f t="shared" si="1"/>
        <v>0</v>
      </c>
      <c r="L15" s="9">
        <v>0</v>
      </c>
      <c r="M15" s="10">
        <v>0</v>
      </c>
      <c r="N15" s="10">
        <v>0</v>
      </c>
      <c r="O15" s="10">
        <v>0</v>
      </c>
      <c r="P15" s="11">
        <f t="shared" si="7"/>
        <v>0</v>
      </c>
      <c r="Q15" s="9">
        <f t="shared" si="2"/>
        <v>0</v>
      </c>
      <c r="R15" s="10">
        <f t="shared" si="3"/>
        <v>0</v>
      </c>
      <c r="S15" s="10">
        <f t="shared" si="4"/>
        <v>0</v>
      </c>
      <c r="T15" s="10">
        <f t="shared" si="5"/>
        <v>0</v>
      </c>
      <c r="U15" s="11">
        <f t="shared" si="6"/>
        <v>0</v>
      </c>
    </row>
    <row r="16" spans="1:21" s="18" customFormat="1" ht="11.25" x14ac:dyDescent="0.2">
      <c r="A16" s="13" t="s">
        <v>9</v>
      </c>
      <c r="B16" s="14">
        <v>1.7</v>
      </c>
      <c r="C16" s="15">
        <v>0.57999999999999996</v>
      </c>
      <c r="D16" s="15">
        <v>2.8</v>
      </c>
      <c r="E16" s="15">
        <v>0</v>
      </c>
      <c r="F16" s="11">
        <f t="shared" si="0"/>
        <v>5.08</v>
      </c>
      <c r="G16" s="14">
        <v>0.11</v>
      </c>
      <c r="H16" s="15">
        <v>0.09</v>
      </c>
      <c r="I16" s="15">
        <v>0.27</v>
      </c>
      <c r="J16" s="15">
        <v>0</v>
      </c>
      <c r="K16" s="11">
        <f t="shared" si="1"/>
        <v>0.47000000000000003</v>
      </c>
      <c r="L16" s="9">
        <v>0</v>
      </c>
      <c r="M16" s="10">
        <v>0</v>
      </c>
      <c r="N16" s="10">
        <v>0</v>
      </c>
      <c r="O16" s="10">
        <v>0</v>
      </c>
      <c r="P16" s="11">
        <f t="shared" si="7"/>
        <v>0</v>
      </c>
      <c r="Q16" s="9">
        <f t="shared" si="2"/>
        <v>1.81</v>
      </c>
      <c r="R16" s="10">
        <f t="shared" si="3"/>
        <v>0.66999999999999993</v>
      </c>
      <c r="S16" s="10">
        <f t="shared" si="4"/>
        <v>3.07</v>
      </c>
      <c r="T16" s="10">
        <f t="shared" si="5"/>
        <v>0</v>
      </c>
      <c r="U16" s="11">
        <f t="shared" si="6"/>
        <v>5.55</v>
      </c>
    </row>
    <row r="17" spans="1:22" s="12" customFormat="1" ht="11.25" x14ac:dyDescent="0.2">
      <c r="A17" s="8" t="s">
        <v>10</v>
      </c>
      <c r="B17" s="9">
        <v>0</v>
      </c>
      <c r="C17" s="10">
        <v>0.85</v>
      </c>
      <c r="D17" s="10">
        <v>1.64</v>
      </c>
      <c r="E17" s="10">
        <v>0.87</v>
      </c>
      <c r="F17" s="11">
        <f t="shared" si="0"/>
        <v>3.36</v>
      </c>
      <c r="G17" s="9">
        <v>0</v>
      </c>
      <c r="H17" s="10">
        <v>0.15</v>
      </c>
      <c r="I17" s="10">
        <v>0.1</v>
      </c>
      <c r="J17" s="10">
        <v>0.1</v>
      </c>
      <c r="K17" s="11">
        <f t="shared" si="1"/>
        <v>0.35</v>
      </c>
      <c r="L17" s="9">
        <v>0</v>
      </c>
      <c r="M17" s="10">
        <v>0</v>
      </c>
      <c r="N17" s="10">
        <v>0</v>
      </c>
      <c r="O17" s="10">
        <v>0</v>
      </c>
      <c r="P17" s="11">
        <f t="shared" si="7"/>
        <v>0</v>
      </c>
      <c r="Q17" s="9">
        <f t="shared" si="2"/>
        <v>0</v>
      </c>
      <c r="R17" s="10">
        <f t="shared" si="3"/>
        <v>1</v>
      </c>
      <c r="S17" s="10">
        <f t="shared" si="4"/>
        <v>1.74</v>
      </c>
      <c r="T17" s="10">
        <f t="shared" si="5"/>
        <v>0.97</v>
      </c>
      <c r="U17" s="11">
        <f t="shared" si="6"/>
        <v>3.71</v>
      </c>
    </row>
    <row r="18" spans="1:22" s="18" customFormat="1" ht="11.25" x14ac:dyDescent="0.2">
      <c r="A18" s="13" t="s">
        <v>11</v>
      </c>
      <c r="B18" s="14">
        <v>0</v>
      </c>
      <c r="C18" s="15">
        <v>0</v>
      </c>
      <c r="D18" s="15">
        <v>0</v>
      </c>
      <c r="E18" s="15">
        <v>0</v>
      </c>
      <c r="F18" s="11">
        <f t="shared" si="0"/>
        <v>0</v>
      </c>
      <c r="G18" s="14">
        <v>0</v>
      </c>
      <c r="H18" s="15">
        <v>0</v>
      </c>
      <c r="I18" s="15">
        <v>0</v>
      </c>
      <c r="J18" s="15">
        <v>0</v>
      </c>
      <c r="K18" s="11">
        <f t="shared" si="1"/>
        <v>0</v>
      </c>
      <c r="L18" s="9">
        <v>0</v>
      </c>
      <c r="M18" s="10">
        <v>0</v>
      </c>
      <c r="N18" s="10">
        <v>0</v>
      </c>
      <c r="O18" s="10">
        <v>0</v>
      </c>
      <c r="P18" s="11">
        <f t="shared" si="7"/>
        <v>0</v>
      </c>
      <c r="Q18" s="9">
        <f t="shared" si="2"/>
        <v>0</v>
      </c>
      <c r="R18" s="10">
        <f t="shared" si="3"/>
        <v>0</v>
      </c>
      <c r="S18" s="10">
        <f t="shared" si="4"/>
        <v>0</v>
      </c>
      <c r="T18" s="10">
        <f t="shared" si="5"/>
        <v>0</v>
      </c>
      <c r="U18" s="11">
        <f t="shared" si="6"/>
        <v>0</v>
      </c>
    </row>
    <row r="19" spans="1:22" s="12" customFormat="1" ht="11.25" x14ac:dyDescent="0.2">
      <c r="A19" s="8" t="s">
        <v>12</v>
      </c>
      <c r="B19" s="9">
        <v>2.84</v>
      </c>
      <c r="C19" s="10">
        <v>4.6399999999999997</v>
      </c>
      <c r="D19" s="10">
        <v>0</v>
      </c>
      <c r="E19" s="10">
        <v>0</v>
      </c>
      <c r="F19" s="11">
        <f t="shared" si="0"/>
        <v>7.4799999999999995</v>
      </c>
      <c r="G19" s="9">
        <v>0.34</v>
      </c>
      <c r="H19" s="10">
        <v>0.27</v>
      </c>
      <c r="I19" s="10">
        <v>0.06</v>
      </c>
      <c r="J19" s="10">
        <v>0</v>
      </c>
      <c r="K19" s="11">
        <f t="shared" si="1"/>
        <v>0.67000000000000015</v>
      </c>
      <c r="L19" s="9">
        <v>0</v>
      </c>
      <c r="M19" s="10">
        <v>0</v>
      </c>
      <c r="N19" s="10">
        <v>0</v>
      </c>
      <c r="O19" s="10">
        <v>0</v>
      </c>
      <c r="P19" s="11">
        <f t="shared" si="7"/>
        <v>0</v>
      </c>
      <c r="Q19" s="9">
        <f t="shared" si="2"/>
        <v>3.1799999999999997</v>
      </c>
      <c r="R19" s="10">
        <f t="shared" si="3"/>
        <v>4.91</v>
      </c>
      <c r="S19" s="10">
        <f t="shared" si="4"/>
        <v>0.06</v>
      </c>
      <c r="T19" s="10">
        <f t="shared" si="5"/>
        <v>0</v>
      </c>
      <c r="U19" s="11">
        <f t="shared" si="6"/>
        <v>8.15</v>
      </c>
    </row>
    <row r="20" spans="1:22" s="18" customFormat="1" ht="11.25" x14ac:dyDescent="0.2">
      <c r="A20" s="13" t="s">
        <v>13</v>
      </c>
      <c r="B20" s="14">
        <v>4.91</v>
      </c>
      <c r="C20" s="15">
        <v>1.52</v>
      </c>
      <c r="D20" s="15">
        <v>2.48</v>
      </c>
      <c r="E20" s="15">
        <v>0</v>
      </c>
      <c r="F20" s="11">
        <f t="shared" si="0"/>
        <v>8.91</v>
      </c>
      <c r="G20" s="14">
        <v>0.3</v>
      </c>
      <c r="H20" s="15">
        <v>0.1</v>
      </c>
      <c r="I20" s="15">
        <v>0.03</v>
      </c>
      <c r="J20" s="15">
        <v>0</v>
      </c>
      <c r="K20" s="11">
        <f t="shared" si="1"/>
        <v>0.43000000000000005</v>
      </c>
      <c r="L20" s="9">
        <v>0</v>
      </c>
      <c r="M20" s="10">
        <v>0</v>
      </c>
      <c r="N20" s="10">
        <v>0</v>
      </c>
      <c r="O20" s="10">
        <v>0</v>
      </c>
      <c r="P20" s="11">
        <f t="shared" si="7"/>
        <v>0</v>
      </c>
      <c r="Q20" s="9">
        <f t="shared" si="2"/>
        <v>5.21</v>
      </c>
      <c r="R20" s="10">
        <f t="shared" si="3"/>
        <v>1.62</v>
      </c>
      <c r="S20" s="10">
        <f t="shared" si="4"/>
        <v>2.5099999999999998</v>
      </c>
      <c r="T20" s="10">
        <f t="shared" si="5"/>
        <v>0</v>
      </c>
      <c r="U20" s="11">
        <f t="shared" si="6"/>
        <v>9.34</v>
      </c>
    </row>
    <row r="21" spans="1:22" s="12" customFormat="1" ht="11.25" x14ac:dyDescent="0.2">
      <c r="A21" s="8" t="s">
        <v>14</v>
      </c>
      <c r="B21" s="9">
        <v>0.24</v>
      </c>
      <c r="C21" s="10">
        <v>0.28000000000000003</v>
      </c>
      <c r="D21" s="10">
        <v>1</v>
      </c>
      <c r="E21" s="10">
        <v>0</v>
      </c>
      <c r="F21" s="11">
        <f t="shared" si="0"/>
        <v>1.52</v>
      </c>
      <c r="G21" s="9">
        <v>0</v>
      </c>
      <c r="H21" s="10">
        <v>0</v>
      </c>
      <c r="I21" s="10">
        <v>0.11</v>
      </c>
      <c r="J21" s="10">
        <v>0</v>
      </c>
      <c r="K21" s="11">
        <f t="shared" si="1"/>
        <v>0.11</v>
      </c>
      <c r="L21" s="9">
        <v>0</v>
      </c>
      <c r="M21" s="10">
        <v>0</v>
      </c>
      <c r="N21" s="10">
        <v>0</v>
      </c>
      <c r="O21" s="10">
        <v>0</v>
      </c>
      <c r="P21" s="11">
        <f t="shared" si="7"/>
        <v>0</v>
      </c>
      <c r="Q21" s="9">
        <f t="shared" si="2"/>
        <v>0.24</v>
      </c>
      <c r="R21" s="10">
        <f t="shared" si="3"/>
        <v>0.28000000000000003</v>
      </c>
      <c r="S21" s="10">
        <f t="shared" si="4"/>
        <v>1.1100000000000001</v>
      </c>
      <c r="T21" s="10">
        <f t="shared" si="5"/>
        <v>0</v>
      </c>
      <c r="U21" s="11">
        <f t="shared" si="6"/>
        <v>1.6300000000000001</v>
      </c>
    </row>
    <row r="22" spans="1:22" s="18" customFormat="1" ht="11.25" x14ac:dyDescent="0.2">
      <c r="A22" s="13" t="s">
        <v>15</v>
      </c>
      <c r="B22" s="14">
        <v>19.14</v>
      </c>
      <c r="C22" s="15">
        <v>16.57</v>
      </c>
      <c r="D22" s="15">
        <v>13.44</v>
      </c>
      <c r="E22" s="15">
        <v>0</v>
      </c>
      <c r="F22" s="11">
        <f t="shared" si="0"/>
        <v>49.15</v>
      </c>
      <c r="G22" s="14">
        <v>1.44</v>
      </c>
      <c r="H22" s="15">
        <v>1.08</v>
      </c>
      <c r="I22" s="15">
        <v>0.39</v>
      </c>
      <c r="J22" s="15">
        <v>0</v>
      </c>
      <c r="K22" s="11">
        <f t="shared" si="1"/>
        <v>2.91</v>
      </c>
      <c r="L22" s="9">
        <v>0</v>
      </c>
      <c r="M22" s="10">
        <v>0</v>
      </c>
      <c r="N22" s="10">
        <v>0</v>
      </c>
      <c r="O22" s="10">
        <v>0</v>
      </c>
      <c r="P22" s="11">
        <f t="shared" si="7"/>
        <v>0</v>
      </c>
      <c r="Q22" s="9">
        <f t="shared" si="2"/>
        <v>20.580000000000002</v>
      </c>
      <c r="R22" s="10">
        <f t="shared" si="3"/>
        <v>17.649999999999999</v>
      </c>
      <c r="S22" s="10">
        <f t="shared" si="4"/>
        <v>13.83</v>
      </c>
      <c r="T22" s="10">
        <f t="shared" si="5"/>
        <v>0</v>
      </c>
      <c r="U22" s="11">
        <f t="shared" si="6"/>
        <v>52.06</v>
      </c>
    </row>
    <row r="23" spans="1:22" s="12" customFormat="1" ht="11.25" x14ac:dyDescent="0.2">
      <c r="A23" s="8" t="s">
        <v>16</v>
      </c>
      <c r="B23" s="9">
        <v>0</v>
      </c>
      <c r="C23" s="10">
        <v>0</v>
      </c>
      <c r="D23" s="10">
        <v>0</v>
      </c>
      <c r="E23" s="10">
        <v>3.58</v>
      </c>
      <c r="F23" s="11">
        <f t="shared" si="0"/>
        <v>3.58</v>
      </c>
      <c r="G23" s="9">
        <v>0</v>
      </c>
      <c r="H23" s="10">
        <v>0</v>
      </c>
      <c r="I23" s="10">
        <v>0</v>
      </c>
      <c r="J23" s="10">
        <v>0.33</v>
      </c>
      <c r="K23" s="11">
        <f t="shared" si="1"/>
        <v>0.33</v>
      </c>
      <c r="L23" s="9">
        <v>0</v>
      </c>
      <c r="M23" s="10">
        <v>0</v>
      </c>
      <c r="N23" s="10">
        <v>0</v>
      </c>
      <c r="O23" s="10">
        <v>9.33</v>
      </c>
      <c r="P23" s="11">
        <f t="shared" si="7"/>
        <v>9.33</v>
      </c>
      <c r="Q23" s="9">
        <f t="shared" si="2"/>
        <v>0</v>
      </c>
      <c r="R23" s="10">
        <f t="shared" si="3"/>
        <v>0</v>
      </c>
      <c r="S23" s="10">
        <f t="shared" si="4"/>
        <v>0</v>
      </c>
      <c r="T23" s="10">
        <f t="shared" si="5"/>
        <v>13.24</v>
      </c>
      <c r="U23" s="11">
        <f t="shared" si="6"/>
        <v>13.24</v>
      </c>
    </row>
    <row r="24" spans="1:22" s="18" customFormat="1" ht="11.25" x14ac:dyDescent="0.2">
      <c r="A24" s="13" t="s">
        <v>17</v>
      </c>
      <c r="B24" s="14">
        <v>0</v>
      </c>
      <c r="C24" s="15">
        <v>0</v>
      </c>
      <c r="D24" s="15">
        <v>0</v>
      </c>
      <c r="E24" s="15">
        <v>0</v>
      </c>
      <c r="F24" s="11">
        <f t="shared" si="0"/>
        <v>0</v>
      </c>
      <c r="G24" s="14">
        <v>0</v>
      </c>
      <c r="H24" s="15">
        <v>0</v>
      </c>
      <c r="I24" s="15">
        <v>0</v>
      </c>
      <c r="J24" s="15">
        <v>0</v>
      </c>
      <c r="K24" s="11">
        <f t="shared" si="1"/>
        <v>0</v>
      </c>
      <c r="L24" s="9">
        <v>0</v>
      </c>
      <c r="M24" s="10">
        <v>0.1</v>
      </c>
      <c r="N24" s="10">
        <v>0</v>
      </c>
      <c r="O24" s="10">
        <v>0</v>
      </c>
      <c r="P24" s="11">
        <f t="shared" si="7"/>
        <v>0.1</v>
      </c>
      <c r="Q24" s="9">
        <f t="shared" si="2"/>
        <v>0</v>
      </c>
      <c r="R24" s="10">
        <f t="shared" si="3"/>
        <v>0.1</v>
      </c>
      <c r="S24" s="10">
        <f t="shared" si="4"/>
        <v>0</v>
      </c>
      <c r="T24" s="10">
        <f t="shared" si="5"/>
        <v>0</v>
      </c>
      <c r="U24" s="11">
        <f t="shared" si="6"/>
        <v>0.1</v>
      </c>
    </row>
    <row r="25" spans="1:22" s="12" customFormat="1" ht="11.25" x14ac:dyDescent="0.2">
      <c r="A25" s="8" t="s">
        <v>18</v>
      </c>
      <c r="B25" s="9">
        <v>8.69</v>
      </c>
      <c r="C25" s="10">
        <v>11.13</v>
      </c>
      <c r="D25" s="10">
        <v>3.66</v>
      </c>
      <c r="E25" s="10">
        <v>0</v>
      </c>
      <c r="F25" s="11">
        <f t="shared" si="0"/>
        <v>23.48</v>
      </c>
      <c r="G25" s="9">
        <v>0.87</v>
      </c>
      <c r="H25" s="10">
        <v>0.98</v>
      </c>
      <c r="I25" s="10">
        <v>0.28000000000000003</v>
      </c>
      <c r="J25" s="10">
        <v>0</v>
      </c>
      <c r="K25" s="11">
        <f t="shared" si="1"/>
        <v>2.13</v>
      </c>
      <c r="L25" s="9">
        <v>0</v>
      </c>
      <c r="M25" s="10">
        <v>0</v>
      </c>
      <c r="N25" s="10">
        <v>0</v>
      </c>
      <c r="O25" s="10">
        <v>0</v>
      </c>
      <c r="P25" s="11">
        <f t="shared" si="7"/>
        <v>0</v>
      </c>
      <c r="Q25" s="9">
        <f t="shared" si="2"/>
        <v>9.5599999999999987</v>
      </c>
      <c r="R25" s="10">
        <f t="shared" si="3"/>
        <v>12.110000000000001</v>
      </c>
      <c r="S25" s="10">
        <f t="shared" si="4"/>
        <v>3.9400000000000004</v>
      </c>
      <c r="T25" s="10">
        <f t="shared" si="5"/>
        <v>0</v>
      </c>
      <c r="U25" s="11">
        <f t="shared" si="6"/>
        <v>25.610000000000003</v>
      </c>
      <c r="V25" s="10"/>
    </row>
    <row r="26" spans="1:22" s="18" customFormat="1" ht="11.25" x14ac:dyDescent="0.2">
      <c r="A26" s="13" t="s">
        <v>19</v>
      </c>
      <c r="B26" s="14">
        <v>3.55</v>
      </c>
      <c r="C26" s="15">
        <v>1.52</v>
      </c>
      <c r="D26" s="15">
        <v>0.94</v>
      </c>
      <c r="E26" s="15">
        <v>0</v>
      </c>
      <c r="F26" s="11">
        <f t="shared" si="0"/>
        <v>6.01</v>
      </c>
      <c r="G26" s="14">
        <v>0.15</v>
      </c>
      <c r="H26" s="15">
        <v>0.19</v>
      </c>
      <c r="I26" s="15">
        <v>0.16</v>
      </c>
      <c r="J26" s="15">
        <v>0</v>
      </c>
      <c r="K26" s="11">
        <f t="shared" si="1"/>
        <v>0.5</v>
      </c>
      <c r="L26" s="9">
        <v>0</v>
      </c>
      <c r="M26" s="10">
        <v>0</v>
      </c>
      <c r="N26" s="10">
        <v>0</v>
      </c>
      <c r="O26" s="10">
        <v>0</v>
      </c>
      <c r="P26" s="11">
        <f t="shared" si="7"/>
        <v>0</v>
      </c>
      <c r="Q26" s="9">
        <f t="shared" si="2"/>
        <v>3.6999999999999997</v>
      </c>
      <c r="R26" s="10">
        <f t="shared" si="3"/>
        <v>1.71</v>
      </c>
      <c r="S26" s="10">
        <f t="shared" si="4"/>
        <v>1.0999999999999999</v>
      </c>
      <c r="T26" s="10">
        <f t="shared" si="5"/>
        <v>0</v>
      </c>
      <c r="U26" s="11">
        <f t="shared" si="6"/>
        <v>6.51</v>
      </c>
    </row>
    <row r="27" spans="1:22" s="12" customFormat="1" ht="11.25" x14ac:dyDescent="0.2">
      <c r="A27" s="8" t="s">
        <v>20</v>
      </c>
      <c r="B27" s="9">
        <v>0.74</v>
      </c>
      <c r="C27" s="10">
        <v>0</v>
      </c>
      <c r="D27" s="10">
        <v>0</v>
      </c>
      <c r="E27" s="10">
        <v>0</v>
      </c>
      <c r="F27" s="11">
        <f t="shared" si="0"/>
        <v>0.74</v>
      </c>
      <c r="G27" s="9">
        <v>0.1</v>
      </c>
      <c r="H27" s="10">
        <v>0</v>
      </c>
      <c r="I27" s="10">
        <v>0</v>
      </c>
      <c r="J27" s="10">
        <v>0</v>
      </c>
      <c r="K27" s="11">
        <f t="shared" si="1"/>
        <v>0.1</v>
      </c>
      <c r="L27" s="9">
        <v>0</v>
      </c>
      <c r="M27" s="10">
        <v>0</v>
      </c>
      <c r="N27" s="10">
        <v>0</v>
      </c>
      <c r="O27" s="10">
        <v>0</v>
      </c>
      <c r="P27" s="11">
        <f t="shared" si="7"/>
        <v>0</v>
      </c>
      <c r="Q27" s="9">
        <f t="shared" si="2"/>
        <v>0.84</v>
      </c>
      <c r="R27" s="10">
        <f t="shared" si="3"/>
        <v>0</v>
      </c>
      <c r="S27" s="10">
        <f t="shared" si="4"/>
        <v>0</v>
      </c>
      <c r="T27" s="10">
        <f t="shared" si="5"/>
        <v>0</v>
      </c>
      <c r="U27" s="11">
        <f t="shared" si="6"/>
        <v>0.84</v>
      </c>
    </row>
    <row r="28" spans="1:22" s="18" customFormat="1" ht="11.25" x14ac:dyDescent="0.2">
      <c r="A28" s="13" t="s">
        <v>21</v>
      </c>
      <c r="B28" s="14">
        <v>0</v>
      </c>
      <c r="C28" s="15">
        <v>2.62</v>
      </c>
      <c r="D28" s="15">
        <v>0</v>
      </c>
      <c r="E28" s="15">
        <v>0</v>
      </c>
      <c r="F28" s="11">
        <f t="shared" si="0"/>
        <v>2.62</v>
      </c>
      <c r="G28" s="14">
        <v>0.1</v>
      </c>
      <c r="H28" s="15">
        <v>0.22</v>
      </c>
      <c r="I28" s="15">
        <v>0</v>
      </c>
      <c r="J28" s="15">
        <v>0</v>
      </c>
      <c r="K28" s="11">
        <f t="shared" si="1"/>
        <v>0.32</v>
      </c>
      <c r="L28" s="9">
        <v>0</v>
      </c>
      <c r="M28" s="10">
        <v>0</v>
      </c>
      <c r="N28" s="10">
        <v>0</v>
      </c>
      <c r="O28" s="10">
        <v>0</v>
      </c>
      <c r="P28" s="11">
        <f t="shared" si="7"/>
        <v>0</v>
      </c>
      <c r="Q28" s="9">
        <f t="shared" si="2"/>
        <v>0.1</v>
      </c>
      <c r="R28" s="10">
        <f t="shared" si="3"/>
        <v>2.8400000000000003</v>
      </c>
      <c r="S28" s="10">
        <f t="shared" si="4"/>
        <v>0</v>
      </c>
      <c r="T28" s="10">
        <f t="shared" si="5"/>
        <v>0</v>
      </c>
      <c r="U28" s="11">
        <f t="shared" si="6"/>
        <v>2.9400000000000004</v>
      </c>
    </row>
    <row r="29" spans="1:22" s="12" customFormat="1" ht="11.25" x14ac:dyDescent="0.2">
      <c r="A29" s="8" t="s">
        <v>22</v>
      </c>
      <c r="B29" s="9">
        <v>0</v>
      </c>
      <c r="C29" s="10">
        <v>0</v>
      </c>
      <c r="D29" s="10">
        <v>0</v>
      </c>
      <c r="E29" s="10">
        <v>0</v>
      </c>
      <c r="F29" s="11">
        <f t="shared" si="0"/>
        <v>0</v>
      </c>
      <c r="G29" s="9">
        <v>0</v>
      </c>
      <c r="H29" s="10">
        <v>0</v>
      </c>
      <c r="I29" s="10">
        <v>0</v>
      </c>
      <c r="J29" s="10">
        <v>0</v>
      </c>
      <c r="K29" s="11">
        <f t="shared" si="1"/>
        <v>0</v>
      </c>
      <c r="L29" s="9">
        <v>0</v>
      </c>
      <c r="M29" s="10">
        <v>0</v>
      </c>
      <c r="N29" s="10">
        <v>0</v>
      </c>
      <c r="O29" s="10">
        <v>0</v>
      </c>
      <c r="P29" s="11">
        <f t="shared" si="7"/>
        <v>0</v>
      </c>
      <c r="Q29" s="9">
        <f t="shared" si="2"/>
        <v>0</v>
      </c>
      <c r="R29" s="10">
        <f t="shared" si="3"/>
        <v>0</v>
      </c>
      <c r="S29" s="10">
        <f t="shared" si="4"/>
        <v>0</v>
      </c>
      <c r="T29" s="10">
        <f t="shared" si="5"/>
        <v>0</v>
      </c>
      <c r="U29" s="11">
        <f t="shared" si="6"/>
        <v>0</v>
      </c>
    </row>
    <row r="30" spans="1:22" s="18" customFormat="1" ht="11.25" x14ac:dyDescent="0.2">
      <c r="A30" s="13" t="s">
        <v>45</v>
      </c>
      <c r="B30" s="14">
        <v>0</v>
      </c>
      <c r="C30" s="15">
        <v>0</v>
      </c>
      <c r="D30" s="15">
        <v>0</v>
      </c>
      <c r="E30" s="15">
        <v>0</v>
      </c>
      <c r="F30" s="11">
        <f t="shared" si="0"/>
        <v>0</v>
      </c>
      <c r="G30" s="14">
        <v>0</v>
      </c>
      <c r="H30" s="15">
        <v>0</v>
      </c>
      <c r="I30" s="15">
        <v>0</v>
      </c>
      <c r="J30" s="15">
        <v>0</v>
      </c>
      <c r="K30" s="11">
        <f t="shared" si="1"/>
        <v>0</v>
      </c>
      <c r="L30" s="9">
        <v>0</v>
      </c>
      <c r="M30" s="10">
        <v>0</v>
      </c>
      <c r="N30" s="10">
        <v>0</v>
      </c>
      <c r="O30" s="15">
        <v>1.44</v>
      </c>
      <c r="P30" s="11">
        <f t="shared" si="7"/>
        <v>1.44</v>
      </c>
      <c r="Q30" s="9">
        <f t="shared" si="2"/>
        <v>0</v>
      </c>
      <c r="R30" s="10">
        <f t="shared" si="3"/>
        <v>0</v>
      </c>
      <c r="S30" s="10">
        <f t="shared" si="4"/>
        <v>0</v>
      </c>
      <c r="T30" s="10">
        <f t="shared" si="5"/>
        <v>1.44</v>
      </c>
      <c r="U30" s="11">
        <f t="shared" si="6"/>
        <v>1.44</v>
      </c>
    </row>
    <row r="31" spans="1:22" s="12" customFormat="1" ht="11.25" x14ac:dyDescent="0.2">
      <c r="A31" s="8" t="s">
        <v>46</v>
      </c>
      <c r="B31" s="9">
        <v>0.76</v>
      </c>
      <c r="C31" s="10">
        <v>0.96</v>
      </c>
      <c r="D31" s="10">
        <v>0.65</v>
      </c>
      <c r="E31" s="10">
        <v>10.130000000000001</v>
      </c>
      <c r="F31" s="11">
        <f t="shared" si="0"/>
        <v>12.5</v>
      </c>
      <c r="G31" s="9">
        <v>0.11</v>
      </c>
      <c r="H31" s="10">
        <v>0.09</v>
      </c>
      <c r="I31" s="10">
        <v>0</v>
      </c>
      <c r="J31" s="10">
        <v>1.3</v>
      </c>
      <c r="K31" s="11">
        <f t="shared" si="1"/>
        <v>1.5</v>
      </c>
      <c r="L31" s="9">
        <v>0</v>
      </c>
      <c r="M31" s="10">
        <v>0</v>
      </c>
      <c r="N31" s="10">
        <v>0</v>
      </c>
      <c r="O31" s="10">
        <v>0.27</v>
      </c>
      <c r="P31" s="11">
        <f t="shared" si="7"/>
        <v>0.27</v>
      </c>
      <c r="Q31" s="9">
        <f t="shared" si="2"/>
        <v>0.87</v>
      </c>
      <c r="R31" s="10">
        <f t="shared" si="3"/>
        <v>1.05</v>
      </c>
      <c r="S31" s="10">
        <f t="shared" si="4"/>
        <v>0.65</v>
      </c>
      <c r="T31" s="10">
        <f t="shared" si="5"/>
        <v>11.700000000000001</v>
      </c>
      <c r="U31" s="11">
        <f t="shared" si="6"/>
        <v>14.270000000000001</v>
      </c>
    </row>
    <row r="32" spans="1:22" s="18" customFormat="1" ht="11.25" x14ac:dyDescent="0.2">
      <c r="A32" s="13" t="s">
        <v>23</v>
      </c>
      <c r="B32" s="14">
        <v>0</v>
      </c>
      <c r="C32" s="15">
        <v>0</v>
      </c>
      <c r="D32" s="15">
        <v>0</v>
      </c>
      <c r="E32" s="15">
        <v>0</v>
      </c>
      <c r="F32" s="11">
        <f t="shared" si="0"/>
        <v>0</v>
      </c>
      <c r="G32" s="14">
        <v>0</v>
      </c>
      <c r="H32" s="15">
        <v>0</v>
      </c>
      <c r="I32" s="15">
        <v>0</v>
      </c>
      <c r="J32" s="15">
        <v>0</v>
      </c>
      <c r="K32" s="11">
        <f t="shared" si="1"/>
        <v>0</v>
      </c>
      <c r="L32" s="9">
        <v>0</v>
      </c>
      <c r="M32" s="10">
        <v>0</v>
      </c>
      <c r="N32" s="10">
        <v>0</v>
      </c>
      <c r="O32" s="10">
        <v>0</v>
      </c>
      <c r="P32" s="11">
        <f t="shared" si="7"/>
        <v>0</v>
      </c>
      <c r="Q32" s="9">
        <f t="shared" si="2"/>
        <v>0</v>
      </c>
      <c r="R32" s="10">
        <f t="shared" si="3"/>
        <v>0</v>
      </c>
      <c r="S32" s="10">
        <f t="shared" si="4"/>
        <v>0</v>
      </c>
      <c r="T32" s="10">
        <f t="shared" si="5"/>
        <v>0</v>
      </c>
      <c r="U32" s="11">
        <f t="shared" si="6"/>
        <v>0</v>
      </c>
    </row>
    <row r="33" spans="1:21" s="12" customFormat="1" ht="11.25" x14ac:dyDescent="0.2">
      <c r="A33" s="8" t="s">
        <v>24</v>
      </c>
      <c r="B33" s="9">
        <v>0</v>
      </c>
      <c r="C33" s="10">
        <v>0</v>
      </c>
      <c r="D33" s="10">
        <v>0</v>
      </c>
      <c r="E33" s="10">
        <v>0</v>
      </c>
      <c r="F33" s="11">
        <f t="shared" si="0"/>
        <v>0</v>
      </c>
      <c r="G33" s="9">
        <v>0</v>
      </c>
      <c r="H33" s="10">
        <v>0</v>
      </c>
      <c r="I33" s="10">
        <v>0</v>
      </c>
      <c r="J33" s="10">
        <v>0</v>
      </c>
      <c r="K33" s="11">
        <f t="shared" si="1"/>
        <v>0</v>
      </c>
      <c r="L33" s="9">
        <v>0</v>
      </c>
      <c r="M33" s="10">
        <v>0</v>
      </c>
      <c r="N33" s="10">
        <v>0</v>
      </c>
      <c r="O33" s="10">
        <v>0</v>
      </c>
      <c r="P33" s="11">
        <f t="shared" si="7"/>
        <v>0</v>
      </c>
      <c r="Q33" s="9">
        <f t="shared" si="2"/>
        <v>0</v>
      </c>
      <c r="R33" s="10">
        <f t="shared" si="3"/>
        <v>0</v>
      </c>
      <c r="S33" s="10">
        <f t="shared" si="4"/>
        <v>0</v>
      </c>
      <c r="T33" s="10">
        <f t="shared" si="5"/>
        <v>0</v>
      </c>
      <c r="U33" s="11">
        <f t="shared" si="6"/>
        <v>0</v>
      </c>
    </row>
    <row r="34" spans="1:21" s="18" customFormat="1" ht="11.25" x14ac:dyDescent="0.2">
      <c r="A34" s="13" t="s">
        <v>47</v>
      </c>
      <c r="B34" s="14">
        <v>0.69</v>
      </c>
      <c r="C34" s="15">
        <v>0</v>
      </c>
      <c r="D34" s="15">
        <v>0</v>
      </c>
      <c r="E34" s="15">
        <v>0</v>
      </c>
      <c r="F34" s="11">
        <f t="shared" si="0"/>
        <v>0.69</v>
      </c>
      <c r="G34" s="14">
        <v>7.0000000000000007E-2</v>
      </c>
      <c r="H34" s="15">
        <v>0</v>
      </c>
      <c r="I34" s="15">
        <v>0</v>
      </c>
      <c r="J34" s="15">
        <v>0</v>
      </c>
      <c r="K34" s="11">
        <f t="shared" si="1"/>
        <v>7.0000000000000007E-2</v>
      </c>
      <c r="L34" s="9">
        <v>0</v>
      </c>
      <c r="M34" s="10">
        <v>0</v>
      </c>
      <c r="N34" s="10">
        <v>0</v>
      </c>
      <c r="O34" s="15">
        <v>1.1100000000000001</v>
      </c>
      <c r="P34" s="11">
        <f t="shared" si="7"/>
        <v>1.1100000000000001</v>
      </c>
      <c r="Q34" s="9">
        <f t="shared" si="2"/>
        <v>0.76</v>
      </c>
      <c r="R34" s="10">
        <f t="shared" si="3"/>
        <v>0</v>
      </c>
      <c r="S34" s="10">
        <f t="shared" si="4"/>
        <v>0</v>
      </c>
      <c r="T34" s="10">
        <f t="shared" si="5"/>
        <v>1.1100000000000001</v>
      </c>
      <c r="U34" s="11">
        <f t="shared" si="6"/>
        <v>1.87</v>
      </c>
    </row>
    <row r="35" spans="1:21" s="12" customFormat="1" ht="11.25" x14ac:dyDescent="0.2">
      <c r="A35" s="8" t="s">
        <v>48</v>
      </c>
      <c r="B35" s="9">
        <v>0</v>
      </c>
      <c r="C35" s="10">
        <v>0</v>
      </c>
      <c r="D35" s="10">
        <v>0.27</v>
      </c>
      <c r="E35" s="10">
        <v>0</v>
      </c>
      <c r="F35" s="11">
        <f t="shared" si="0"/>
        <v>0.27</v>
      </c>
      <c r="G35" s="9">
        <v>0</v>
      </c>
      <c r="H35" s="10">
        <v>0</v>
      </c>
      <c r="I35" s="10">
        <v>0</v>
      </c>
      <c r="J35" s="10">
        <v>0</v>
      </c>
      <c r="K35" s="11">
        <f t="shared" si="1"/>
        <v>0</v>
      </c>
      <c r="L35" s="9">
        <v>0</v>
      </c>
      <c r="M35" s="10">
        <v>0</v>
      </c>
      <c r="N35" s="10">
        <v>0.59</v>
      </c>
      <c r="O35" s="10">
        <v>2.1</v>
      </c>
      <c r="P35" s="11">
        <f t="shared" si="7"/>
        <v>2.69</v>
      </c>
      <c r="Q35" s="9">
        <f t="shared" si="2"/>
        <v>0</v>
      </c>
      <c r="R35" s="10">
        <f t="shared" si="3"/>
        <v>0</v>
      </c>
      <c r="S35" s="10">
        <f t="shared" si="4"/>
        <v>0.86</v>
      </c>
      <c r="T35" s="10">
        <f t="shared" si="5"/>
        <v>2.1</v>
      </c>
      <c r="U35" s="11">
        <f t="shared" si="6"/>
        <v>2.96</v>
      </c>
    </row>
    <row r="36" spans="1:21" s="18" customFormat="1" ht="11.25" x14ac:dyDescent="0.2">
      <c r="A36" s="13" t="s">
        <v>25</v>
      </c>
      <c r="B36" s="14">
        <v>17.899999999999999</v>
      </c>
      <c r="C36" s="15">
        <v>12.58</v>
      </c>
      <c r="D36" s="15">
        <v>2.67</v>
      </c>
      <c r="E36" s="15">
        <v>0</v>
      </c>
      <c r="F36" s="11">
        <f t="shared" si="0"/>
        <v>33.15</v>
      </c>
      <c r="G36" s="14">
        <v>1.61</v>
      </c>
      <c r="H36" s="15">
        <v>0.91</v>
      </c>
      <c r="I36" s="15">
        <v>0.38</v>
      </c>
      <c r="J36" s="15">
        <v>0</v>
      </c>
      <c r="K36" s="11">
        <f t="shared" si="1"/>
        <v>2.9</v>
      </c>
      <c r="L36" s="9">
        <v>0</v>
      </c>
      <c r="M36" s="10">
        <v>0</v>
      </c>
      <c r="N36" s="10">
        <v>0</v>
      </c>
      <c r="O36" s="10">
        <v>0</v>
      </c>
      <c r="P36" s="11">
        <f t="shared" si="7"/>
        <v>0</v>
      </c>
      <c r="Q36" s="9">
        <f t="shared" si="2"/>
        <v>19.509999999999998</v>
      </c>
      <c r="R36" s="10">
        <f t="shared" si="3"/>
        <v>13.49</v>
      </c>
      <c r="S36" s="10">
        <f t="shared" si="4"/>
        <v>3.05</v>
      </c>
      <c r="T36" s="10">
        <f t="shared" si="5"/>
        <v>0</v>
      </c>
      <c r="U36" s="11">
        <f t="shared" si="6"/>
        <v>36.049999999999997</v>
      </c>
    </row>
    <row r="37" spans="1:21" s="12" customFormat="1" ht="11.25" x14ac:dyDescent="0.2">
      <c r="A37" s="8" t="s">
        <v>61</v>
      </c>
      <c r="B37" s="9">
        <v>2.38</v>
      </c>
      <c r="C37" s="10">
        <v>0</v>
      </c>
      <c r="D37" s="10">
        <v>4.2300000000000004</v>
      </c>
      <c r="E37" s="10">
        <v>0</v>
      </c>
      <c r="F37" s="11">
        <f t="shared" si="0"/>
        <v>6.61</v>
      </c>
      <c r="G37" s="9">
        <v>0.19</v>
      </c>
      <c r="H37" s="10">
        <v>0.08</v>
      </c>
      <c r="I37" s="10">
        <v>0.01</v>
      </c>
      <c r="J37" s="10">
        <v>0</v>
      </c>
      <c r="K37" s="11">
        <f t="shared" si="1"/>
        <v>0.28000000000000003</v>
      </c>
      <c r="L37" s="9">
        <v>0</v>
      </c>
      <c r="M37" s="10">
        <v>0</v>
      </c>
      <c r="N37" s="10">
        <v>0</v>
      </c>
      <c r="O37" s="10">
        <v>0</v>
      </c>
      <c r="P37" s="11">
        <f t="shared" si="7"/>
        <v>0</v>
      </c>
      <c r="Q37" s="9">
        <f t="shared" si="2"/>
        <v>2.57</v>
      </c>
      <c r="R37" s="10">
        <f t="shared" si="3"/>
        <v>0.08</v>
      </c>
      <c r="S37" s="10">
        <f t="shared" si="4"/>
        <v>4.24</v>
      </c>
      <c r="T37" s="10">
        <f t="shared" si="5"/>
        <v>0</v>
      </c>
      <c r="U37" s="11">
        <f t="shared" si="6"/>
        <v>6.8900000000000006</v>
      </c>
    </row>
    <row r="38" spans="1:21" s="18" customFormat="1" ht="11.25" x14ac:dyDescent="0.2">
      <c r="A38" s="13" t="s">
        <v>26</v>
      </c>
      <c r="B38" s="14">
        <v>0</v>
      </c>
      <c r="C38" s="15">
        <v>0</v>
      </c>
      <c r="D38" s="15">
        <v>0</v>
      </c>
      <c r="E38" s="15">
        <v>0</v>
      </c>
      <c r="F38" s="11">
        <f t="shared" si="0"/>
        <v>0</v>
      </c>
      <c r="G38" s="14">
        <v>0</v>
      </c>
      <c r="H38" s="15">
        <v>0</v>
      </c>
      <c r="I38" s="15">
        <v>0</v>
      </c>
      <c r="J38" s="17">
        <v>0</v>
      </c>
      <c r="K38" s="11">
        <f t="shared" si="1"/>
        <v>0</v>
      </c>
      <c r="L38" s="9">
        <v>0</v>
      </c>
      <c r="M38" s="10">
        <v>0</v>
      </c>
      <c r="N38" s="10">
        <v>0</v>
      </c>
      <c r="O38" s="10">
        <v>0</v>
      </c>
      <c r="P38" s="11">
        <f t="shared" si="7"/>
        <v>0</v>
      </c>
      <c r="Q38" s="9">
        <f t="shared" si="2"/>
        <v>0</v>
      </c>
      <c r="R38" s="10">
        <f t="shared" si="3"/>
        <v>0</v>
      </c>
      <c r="S38" s="10">
        <f t="shared" si="4"/>
        <v>0</v>
      </c>
      <c r="T38" s="10">
        <f t="shared" si="5"/>
        <v>0</v>
      </c>
      <c r="U38" s="11">
        <f t="shared" si="6"/>
        <v>0</v>
      </c>
    </row>
    <row r="39" spans="1:21" s="12" customFormat="1" ht="11.25" x14ac:dyDescent="0.2">
      <c r="A39" s="8" t="s">
        <v>27</v>
      </c>
      <c r="B39" s="9">
        <v>1.51</v>
      </c>
      <c r="C39" s="10">
        <v>1.8</v>
      </c>
      <c r="D39" s="10">
        <v>1.86</v>
      </c>
      <c r="E39" s="10">
        <v>0</v>
      </c>
      <c r="F39" s="11">
        <f t="shared" si="0"/>
        <v>5.17</v>
      </c>
      <c r="G39" s="9">
        <v>0.35</v>
      </c>
      <c r="H39" s="10">
        <v>0.14000000000000001</v>
      </c>
      <c r="I39" s="10">
        <v>0</v>
      </c>
      <c r="J39" s="10">
        <v>0</v>
      </c>
      <c r="K39" s="11">
        <f t="shared" si="1"/>
        <v>0.49</v>
      </c>
      <c r="L39" s="9">
        <v>0</v>
      </c>
      <c r="M39" s="10">
        <v>0</v>
      </c>
      <c r="N39" s="10">
        <v>0</v>
      </c>
      <c r="O39" s="10">
        <v>0</v>
      </c>
      <c r="P39" s="11">
        <f t="shared" si="7"/>
        <v>0</v>
      </c>
      <c r="Q39" s="9">
        <f t="shared" si="2"/>
        <v>1.8599999999999999</v>
      </c>
      <c r="R39" s="10">
        <f t="shared" si="3"/>
        <v>1.94</v>
      </c>
      <c r="S39" s="10">
        <f t="shared" si="4"/>
        <v>1.86</v>
      </c>
      <c r="T39" s="10">
        <f t="shared" si="5"/>
        <v>0</v>
      </c>
      <c r="U39" s="11">
        <f t="shared" si="6"/>
        <v>5.66</v>
      </c>
    </row>
    <row r="40" spans="1:21" s="18" customFormat="1" ht="11.25" x14ac:dyDescent="0.2">
      <c r="A40" s="13" t="s">
        <v>28</v>
      </c>
      <c r="B40" s="14">
        <v>0.2</v>
      </c>
      <c r="C40" s="15">
        <v>0.85</v>
      </c>
      <c r="D40" s="15">
        <v>0</v>
      </c>
      <c r="E40" s="15">
        <v>0</v>
      </c>
      <c r="F40" s="11">
        <f t="shared" si="0"/>
        <v>1.05</v>
      </c>
      <c r="G40" s="14">
        <v>0</v>
      </c>
      <c r="H40" s="15">
        <v>0.1</v>
      </c>
      <c r="I40" s="15">
        <v>0</v>
      </c>
      <c r="J40" s="17">
        <v>0</v>
      </c>
      <c r="K40" s="11">
        <f t="shared" si="1"/>
        <v>0.1</v>
      </c>
      <c r="L40" s="9">
        <v>0</v>
      </c>
      <c r="M40" s="10">
        <v>0</v>
      </c>
      <c r="N40" s="10">
        <v>0</v>
      </c>
      <c r="O40" s="10">
        <v>0</v>
      </c>
      <c r="P40" s="11">
        <f t="shared" si="7"/>
        <v>0</v>
      </c>
      <c r="Q40" s="9">
        <f t="shared" si="2"/>
        <v>0.2</v>
      </c>
      <c r="R40" s="10">
        <f t="shared" si="3"/>
        <v>0.95</v>
      </c>
      <c r="S40" s="10">
        <f t="shared" si="4"/>
        <v>0</v>
      </c>
      <c r="T40" s="10">
        <f t="shared" si="5"/>
        <v>0</v>
      </c>
      <c r="U40" s="11">
        <f t="shared" si="6"/>
        <v>1.1499999999999999</v>
      </c>
    </row>
    <row r="41" spans="1:21" s="12" customFormat="1" ht="11.25" x14ac:dyDescent="0.2">
      <c r="A41" s="8" t="s">
        <v>29</v>
      </c>
      <c r="B41" s="9">
        <v>15.72</v>
      </c>
      <c r="C41" s="10">
        <v>11.75</v>
      </c>
      <c r="D41" s="10">
        <v>7.91</v>
      </c>
      <c r="E41" s="10">
        <v>0</v>
      </c>
      <c r="F41" s="11">
        <f t="shared" si="0"/>
        <v>35.379999999999995</v>
      </c>
      <c r="G41" s="9">
        <v>1.23</v>
      </c>
      <c r="H41" s="10">
        <v>1</v>
      </c>
      <c r="I41" s="10">
        <v>0.77</v>
      </c>
      <c r="J41" s="10">
        <v>0</v>
      </c>
      <c r="K41" s="11">
        <f t="shared" si="1"/>
        <v>3</v>
      </c>
      <c r="L41" s="9">
        <v>0</v>
      </c>
      <c r="M41" s="10">
        <v>0</v>
      </c>
      <c r="N41" s="10">
        <v>0</v>
      </c>
      <c r="O41" s="10">
        <v>0</v>
      </c>
      <c r="P41" s="11">
        <f t="shared" si="7"/>
        <v>0</v>
      </c>
      <c r="Q41" s="9">
        <f t="shared" si="2"/>
        <v>16.95</v>
      </c>
      <c r="R41" s="10">
        <f t="shared" si="3"/>
        <v>12.75</v>
      </c>
      <c r="S41" s="10">
        <f t="shared" si="4"/>
        <v>8.68</v>
      </c>
      <c r="T41" s="10">
        <f t="shared" si="5"/>
        <v>0</v>
      </c>
      <c r="U41" s="11">
        <f t="shared" si="6"/>
        <v>38.379999999999995</v>
      </c>
    </row>
    <row r="42" spans="1:21" s="18" customFormat="1" ht="11.25" x14ac:dyDescent="0.2">
      <c r="A42" s="13" t="s">
        <v>30</v>
      </c>
      <c r="B42" s="14">
        <v>0</v>
      </c>
      <c r="C42" s="15">
        <v>0</v>
      </c>
      <c r="D42" s="15">
        <v>0</v>
      </c>
      <c r="E42" s="15">
        <v>0</v>
      </c>
      <c r="F42" s="11">
        <f t="shared" si="0"/>
        <v>0</v>
      </c>
      <c r="G42" s="14">
        <v>0</v>
      </c>
      <c r="H42" s="15">
        <v>0</v>
      </c>
      <c r="I42" s="15">
        <v>0</v>
      </c>
      <c r="J42" s="17">
        <v>0</v>
      </c>
      <c r="K42" s="11">
        <f t="shared" si="1"/>
        <v>0</v>
      </c>
      <c r="L42" s="9">
        <v>0</v>
      </c>
      <c r="M42" s="10">
        <v>0</v>
      </c>
      <c r="N42" s="10">
        <v>0</v>
      </c>
      <c r="O42" s="10">
        <v>0</v>
      </c>
      <c r="P42" s="11">
        <f t="shared" si="7"/>
        <v>0</v>
      </c>
      <c r="Q42" s="9">
        <f t="shared" si="2"/>
        <v>0</v>
      </c>
      <c r="R42" s="10">
        <f t="shared" si="3"/>
        <v>0</v>
      </c>
      <c r="S42" s="10">
        <f t="shared" si="4"/>
        <v>0</v>
      </c>
      <c r="T42" s="10">
        <f t="shared" si="5"/>
        <v>0</v>
      </c>
      <c r="U42" s="11">
        <f t="shared" si="6"/>
        <v>0</v>
      </c>
    </row>
    <row r="43" spans="1:21" s="12" customFormat="1" ht="11.25" x14ac:dyDescent="0.2">
      <c r="A43" s="8" t="s">
        <v>49</v>
      </c>
      <c r="B43" s="9">
        <v>0</v>
      </c>
      <c r="C43" s="10">
        <v>0</v>
      </c>
      <c r="D43" s="10">
        <v>0</v>
      </c>
      <c r="E43" s="10">
        <v>0</v>
      </c>
      <c r="F43" s="11">
        <f t="shared" si="0"/>
        <v>0</v>
      </c>
      <c r="G43" s="9">
        <v>0</v>
      </c>
      <c r="H43" s="10">
        <v>0</v>
      </c>
      <c r="I43" s="10">
        <v>0</v>
      </c>
      <c r="J43" s="10">
        <v>0</v>
      </c>
      <c r="K43" s="11">
        <f t="shared" si="1"/>
        <v>0</v>
      </c>
      <c r="L43" s="9">
        <v>0</v>
      </c>
      <c r="M43" s="10">
        <v>0.26</v>
      </c>
      <c r="N43" s="10">
        <v>0</v>
      </c>
      <c r="O43" s="10">
        <v>0</v>
      </c>
      <c r="P43" s="11">
        <f t="shared" si="7"/>
        <v>0.26</v>
      </c>
      <c r="Q43" s="9">
        <f t="shared" si="2"/>
        <v>0</v>
      </c>
      <c r="R43" s="10">
        <f t="shared" si="3"/>
        <v>0.26</v>
      </c>
      <c r="S43" s="10">
        <f t="shared" si="4"/>
        <v>0</v>
      </c>
      <c r="T43" s="10">
        <f t="shared" si="5"/>
        <v>0</v>
      </c>
      <c r="U43" s="11">
        <f t="shared" si="6"/>
        <v>0.26</v>
      </c>
    </row>
    <row r="44" spans="1:21" s="18" customFormat="1" ht="11.25" x14ac:dyDescent="0.2">
      <c r="A44" s="13" t="s">
        <v>31</v>
      </c>
      <c r="B44" s="14">
        <v>0</v>
      </c>
      <c r="C44" s="15">
        <v>0</v>
      </c>
      <c r="D44" s="15">
        <v>0</v>
      </c>
      <c r="E44" s="15">
        <v>0</v>
      </c>
      <c r="F44" s="11">
        <f t="shared" si="0"/>
        <v>0</v>
      </c>
      <c r="G44" s="14">
        <v>0</v>
      </c>
      <c r="H44" s="15">
        <v>0</v>
      </c>
      <c r="I44" s="15">
        <v>0</v>
      </c>
      <c r="J44" s="17">
        <v>0</v>
      </c>
      <c r="K44" s="11">
        <f t="shared" si="1"/>
        <v>0</v>
      </c>
      <c r="L44" s="9">
        <v>0</v>
      </c>
      <c r="M44" s="10">
        <v>0</v>
      </c>
      <c r="N44" s="10">
        <v>0</v>
      </c>
      <c r="O44" s="10">
        <v>0</v>
      </c>
      <c r="P44" s="11">
        <f t="shared" si="7"/>
        <v>0</v>
      </c>
      <c r="Q44" s="9">
        <f t="shared" si="2"/>
        <v>0</v>
      </c>
      <c r="R44" s="10">
        <f t="shared" si="3"/>
        <v>0</v>
      </c>
      <c r="S44" s="10">
        <f t="shared" si="4"/>
        <v>0</v>
      </c>
      <c r="T44" s="10">
        <f t="shared" si="5"/>
        <v>0</v>
      </c>
      <c r="U44" s="11">
        <f t="shared" si="6"/>
        <v>0</v>
      </c>
    </row>
    <row r="45" spans="1:21" s="12" customFormat="1" ht="11.25" x14ac:dyDescent="0.2">
      <c r="A45" s="8" t="s">
        <v>50</v>
      </c>
      <c r="B45" s="9">
        <v>0</v>
      </c>
      <c r="C45" s="10">
        <v>0</v>
      </c>
      <c r="D45" s="10">
        <v>0</v>
      </c>
      <c r="E45" s="10">
        <v>0</v>
      </c>
      <c r="F45" s="11">
        <f t="shared" si="0"/>
        <v>0</v>
      </c>
      <c r="G45" s="9">
        <v>0</v>
      </c>
      <c r="H45" s="10">
        <v>0</v>
      </c>
      <c r="I45" s="10">
        <v>0</v>
      </c>
      <c r="J45" s="10">
        <v>0</v>
      </c>
      <c r="K45" s="11">
        <f t="shared" si="1"/>
        <v>0</v>
      </c>
      <c r="L45" s="9">
        <v>0</v>
      </c>
      <c r="M45" s="10">
        <v>0.21</v>
      </c>
      <c r="N45" s="10">
        <v>0</v>
      </c>
      <c r="O45" s="10">
        <v>0</v>
      </c>
      <c r="P45" s="11">
        <f t="shared" si="7"/>
        <v>0.21</v>
      </c>
      <c r="Q45" s="9">
        <f t="shared" si="2"/>
        <v>0</v>
      </c>
      <c r="R45" s="10">
        <f t="shared" si="3"/>
        <v>0.21</v>
      </c>
      <c r="S45" s="10">
        <f t="shared" si="4"/>
        <v>0</v>
      </c>
      <c r="T45" s="10">
        <f t="shared" si="5"/>
        <v>0</v>
      </c>
      <c r="U45" s="11">
        <f t="shared" si="6"/>
        <v>0.21</v>
      </c>
    </row>
    <row r="46" spans="1:21" s="18" customFormat="1" ht="11.25" x14ac:dyDescent="0.2">
      <c r="A46" s="13" t="s">
        <v>32</v>
      </c>
      <c r="B46" s="14">
        <v>3.4</v>
      </c>
      <c r="C46" s="15">
        <v>4.28</v>
      </c>
      <c r="D46" s="15">
        <v>2.41</v>
      </c>
      <c r="E46" s="15">
        <v>0</v>
      </c>
      <c r="F46" s="11">
        <f t="shared" si="0"/>
        <v>10.09</v>
      </c>
      <c r="G46" s="14">
        <v>0.23</v>
      </c>
      <c r="H46" s="15">
        <v>0.27</v>
      </c>
      <c r="I46" s="15">
        <v>0.01</v>
      </c>
      <c r="J46" s="17">
        <v>0</v>
      </c>
      <c r="K46" s="11">
        <f t="shared" si="1"/>
        <v>0.51</v>
      </c>
      <c r="L46" s="9">
        <v>0</v>
      </c>
      <c r="M46" s="10">
        <v>0</v>
      </c>
      <c r="N46" s="10">
        <v>0</v>
      </c>
      <c r="O46" s="10">
        <v>0</v>
      </c>
      <c r="P46" s="11">
        <f t="shared" si="7"/>
        <v>0</v>
      </c>
      <c r="Q46" s="9">
        <f t="shared" si="2"/>
        <v>3.63</v>
      </c>
      <c r="R46" s="10">
        <f t="shared" si="3"/>
        <v>4.5500000000000007</v>
      </c>
      <c r="S46" s="10">
        <f t="shared" si="4"/>
        <v>2.42</v>
      </c>
      <c r="T46" s="10">
        <f t="shared" si="5"/>
        <v>0</v>
      </c>
      <c r="U46" s="11">
        <f t="shared" si="6"/>
        <v>10.6</v>
      </c>
    </row>
    <row r="47" spans="1:21" s="12" customFormat="1" ht="11.25" x14ac:dyDescent="0.2">
      <c r="A47" s="8" t="s">
        <v>33</v>
      </c>
      <c r="B47" s="9">
        <v>5.55</v>
      </c>
      <c r="C47" s="10">
        <v>9.01</v>
      </c>
      <c r="D47" s="10">
        <v>1.44</v>
      </c>
      <c r="E47" s="10">
        <v>0</v>
      </c>
      <c r="F47" s="11">
        <f t="shared" si="0"/>
        <v>15.999999999999998</v>
      </c>
      <c r="G47" s="9">
        <v>0.7</v>
      </c>
      <c r="H47" s="10">
        <v>0.37</v>
      </c>
      <c r="I47" s="10">
        <v>0</v>
      </c>
      <c r="J47" s="10">
        <v>0</v>
      </c>
      <c r="K47" s="11">
        <f t="shared" si="1"/>
        <v>1.0699999999999998</v>
      </c>
      <c r="L47" s="9">
        <v>0</v>
      </c>
      <c r="M47" s="10">
        <v>0</v>
      </c>
      <c r="N47" s="10">
        <v>0</v>
      </c>
      <c r="O47" s="10">
        <v>0</v>
      </c>
      <c r="P47" s="11">
        <f t="shared" si="7"/>
        <v>0</v>
      </c>
      <c r="Q47" s="9">
        <f t="shared" si="2"/>
        <v>6.25</v>
      </c>
      <c r="R47" s="10">
        <f t="shared" si="3"/>
        <v>9.379999999999999</v>
      </c>
      <c r="S47" s="10">
        <f t="shared" si="4"/>
        <v>1.44</v>
      </c>
      <c r="T47" s="10">
        <f t="shared" si="5"/>
        <v>0</v>
      </c>
      <c r="U47" s="11">
        <f t="shared" si="6"/>
        <v>17.07</v>
      </c>
    </row>
    <row r="48" spans="1:21" s="18" customFormat="1" ht="11.25" x14ac:dyDescent="0.2">
      <c r="A48" s="13" t="s">
        <v>34</v>
      </c>
      <c r="B48" s="14">
        <v>0</v>
      </c>
      <c r="C48" s="15">
        <v>0</v>
      </c>
      <c r="D48" s="15">
        <v>0</v>
      </c>
      <c r="E48" s="15">
        <v>1.26</v>
      </c>
      <c r="F48" s="11">
        <f t="shared" si="0"/>
        <v>1.26</v>
      </c>
      <c r="G48" s="14">
        <v>0</v>
      </c>
      <c r="H48" s="15">
        <v>0</v>
      </c>
      <c r="I48" s="15">
        <v>0</v>
      </c>
      <c r="J48" s="15">
        <v>0.2</v>
      </c>
      <c r="K48" s="11">
        <f t="shared" si="1"/>
        <v>0.2</v>
      </c>
      <c r="L48" s="9">
        <v>0</v>
      </c>
      <c r="M48" s="10">
        <v>0</v>
      </c>
      <c r="N48" s="10">
        <v>0</v>
      </c>
      <c r="O48" s="15">
        <v>11.31</v>
      </c>
      <c r="P48" s="11">
        <f>SUM(L48:O48)</f>
        <v>11.31</v>
      </c>
      <c r="Q48" s="9">
        <f t="shared" si="2"/>
        <v>0</v>
      </c>
      <c r="R48" s="10">
        <f t="shared" si="3"/>
        <v>0</v>
      </c>
      <c r="S48" s="10">
        <f t="shared" si="4"/>
        <v>0</v>
      </c>
      <c r="T48" s="10">
        <f t="shared" si="5"/>
        <v>12.77</v>
      </c>
      <c r="U48" s="11">
        <f t="shared" si="6"/>
        <v>12.77</v>
      </c>
    </row>
    <row r="49" spans="1:21" s="12" customFormat="1" ht="11.25" x14ac:dyDescent="0.2">
      <c r="A49" s="8" t="s">
        <v>51</v>
      </c>
      <c r="B49" s="9">
        <v>0</v>
      </c>
      <c r="C49" s="10">
        <v>0</v>
      </c>
      <c r="D49" s="10">
        <v>0.8</v>
      </c>
      <c r="E49" s="10">
        <v>0.94</v>
      </c>
      <c r="F49" s="11">
        <f t="shared" si="0"/>
        <v>1.74</v>
      </c>
      <c r="G49" s="9">
        <v>0</v>
      </c>
      <c r="H49" s="10">
        <v>0</v>
      </c>
      <c r="I49" s="10">
        <v>0</v>
      </c>
      <c r="J49" s="10">
        <v>0.11</v>
      </c>
      <c r="K49" s="11">
        <f t="shared" si="1"/>
        <v>0.11</v>
      </c>
      <c r="L49" s="9">
        <v>0</v>
      </c>
      <c r="M49" s="10">
        <v>0</v>
      </c>
      <c r="N49" s="10">
        <v>0</v>
      </c>
      <c r="O49" s="10">
        <v>0</v>
      </c>
      <c r="P49" s="11">
        <f t="shared" si="7"/>
        <v>0</v>
      </c>
      <c r="Q49" s="9">
        <f t="shared" si="2"/>
        <v>0</v>
      </c>
      <c r="R49" s="10">
        <f t="shared" si="3"/>
        <v>0</v>
      </c>
      <c r="S49" s="10">
        <f t="shared" si="4"/>
        <v>0.8</v>
      </c>
      <c r="T49" s="10">
        <f t="shared" si="5"/>
        <v>1.05</v>
      </c>
      <c r="U49" s="11">
        <f t="shared" si="6"/>
        <v>1.85</v>
      </c>
    </row>
    <row r="50" spans="1:21" s="18" customFormat="1" ht="11.25" x14ac:dyDescent="0.2">
      <c r="A50" s="13" t="s">
        <v>35</v>
      </c>
      <c r="B50" s="14">
        <v>4.2</v>
      </c>
      <c r="C50" s="15">
        <v>1.23</v>
      </c>
      <c r="D50" s="15">
        <v>1.95</v>
      </c>
      <c r="E50" s="15">
        <v>0</v>
      </c>
      <c r="F50" s="11">
        <f t="shared" si="0"/>
        <v>7.38</v>
      </c>
      <c r="G50" s="14">
        <v>0.28000000000000003</v>
      </c>
      <c r="H50" s="15">
        <v>0.36</v>
      </c>
      <c r="I50" s="15">
        <v>0</v>
      </c>
      <c r="J50" s="15">
        <v>0</v>
      </c>
      <c r="K50" s="11">
        <f t="shared" si="1"/>
        <v>0.64</v>
      </c>
      <c r="L50" s="9">
        <v>0</v>
      </c>
      <c r="M50" s="10">
        <v>0</v>
      </c>
      <c r="N50" s="10">
        <v>0</v>
      </c>
      <c r="O50" s="10">
        <v>0</v>
      </c>
      <c r="P50" s="11">
        <f t="shared" si="7"/>
        <v>0</v>
      </c>
      <c r="Q50" s="9">
        <f t="shared" si="2"/>
        <v>4.4800000000000004</v>
      </c>
      <c r="R50" s="10">
        <f t="shared" si="3"/>
        <v>1.5899999999999999</v>
      </c>
      <c r="S50" s="10">
        <f t="shared" si="4"/>
        <v>1.95</v>
      </c>
      <c r="T50" s="10">
        <f t="shared" si="5"/>
        <v>0</v>
      </c>
      <c r="U50" s="11">
        <f t="shared" si="6"/>
        <v>8.02</v>
      </c>
    </row>
    <row r="51" spans="1:21" s="12" customFormat="1" ht="11.25" x14ac:dyDescent="0.2">
      <c r="A51" s="8" t="s">
        <v>36</v>
      </c>
      <c r="B51" s="9">
        <v>9.9499999999999993</v>
      </c>
      <c r="C51" s="10">
        <v>4.9800000000000004</v>
      </c>
      <c r="D51" s="10">
        <v>2.98</v>
      </c>
      <c r="E51" s="10">
        <v>0</v>
      </c>
      <c r="F51" s="11">
        <f t="shared" si="0"/>
        <v>17.91</v>
      </c>
      <c r="G51" s="9">
        <v>0.67</v>
      </c>
      <c r="H51" s="10">
        <v>0.14000000000000001</v>
      </c>
      <c r="I51" s="10">
        <v>0.12</v>
      </c>
      <c r="J51" s="10">
        <v>0</v>
      </c>
      <c r="K51" s="11">
        <f t="shared" si="1"/>
        <v>0.93</v>
      </c>
      <c r="L51" s="9">
        <v>0</v>
      </c>
      <c r="M51" s="10">
        <v>0</v>
      </c>
      <c r="N51" s="10">
        <v>0</v>
      </c>
      <c r="O51" s="10">
        <v>0</v>
      </c>
      <c r="P51" s="11">
        <f t="shared" si="7"/>
        <v>0</v>
      </c>
      <c r="Q51" s="9">
        <f t="shared" si="2"/>
        <v>10.62</v>
      </c>
      <c r="R51" s="10">
        <f t="shared" si="3"/>
        <v>5.12</v>
      </c>
      <c r="S51" s="10">
        <f t="shared" si="4"/>
        <v>3.1</v>
      </c>
      <c r="T51" s="10">
        <f t="shared" si="5"/>
        <v>0</v>
      </c>
      <c r="U51" s="11">
        <f t="shared" si="6"/>
        <v>18.84</v>
      </c>
    </row>
    <row r="52" spans="1:21" s="22" customFormat="1" ht="11.25" x14ac:dyDescent="0.2">
      <c r="A52" s="30" t="s">
        <v>37</v>
      </c>
      <c r="B52" s="23">
        <v>0</v>
      </c>
      <c r="C52" s="24">
        <v>0</v>
      </c>
      <c r="D52" s="24">
        <v>0</v>
      </c>
      <c r="E52" s="24">
        <v>19.8</v>
      </c>
      <c r="F52" s="11">
        <f t="shared" si="0"/>
        <v>19.8</v>
      </c>
      <c r="G52" s="24">
        <v>0</v>
      </c>
      <c r="H52" s="24">
        <v>0</v>
      </c>
      <c r="I52" s="24">
        <v>0</v>
      </c>
      <c r="J52" s="24">
        <v>1.71</v>
      </c>
      <c r="K52" s="11">
        <f t="shared" si="1"/>
        <v>1.71</v>
      </c>
      <c r="L52" s="9">
        <v>0</v>
      </c>
      <c r="M52" s="10">
        <v>0</v>
      </c>
      <c r="N52" s="10">
        <v>0</v>
      </c>
      <c r="O52" s="24">
        <v>5.31</v>
      </c>
      <c r="P52" s="11">
        <f>SUM(L52:O52)</f>
        <v>5.31</v>
      </c>
      <c r="Q52" s="9">
        <f t="shared" si="2"/>
        <v>0</v>
      </c>
      <c r="R52" s="10">
        <f t="shared" si="3"/>
        <v>0</v>
      </c>
      <c r="S52" s="10">
        <f t="shared" si="4"/>
        <v>0</v>
      </c>
      <c r="T52" s="10">
        <f t="shared" si="5"/>
        <v>26.82</v>
      </c>
      <c r="U52" s="11">
        <f t="shared" si="6"/>
        <v>26.82</v>
      </c>
    </row>
    <row r="53" spans="1:21" s="18" customFormat="1" ht="11.25" x14ac:dyDescent="0.2">
      <c r="A53" s="50"/>
      <c r="B53" s="20">
        <f t="shared" ref="B53:Q53" si="8">SUM(B6:B52)</f>
        <v>128.19999999999999</v>
      </c>
      <c r="C53" s="20">
        <f t="shared" si="8"/>
        <v>106.80000000000001</v>
      </c>
      <c r="D53" s="20">
        <f t="shared" si="8"/>
        <v>69.14</v>
      </c>
      <c r="E53" s="20">
        <f t="shared" si="8"/>
        <v>36.58</v>
      </c>
      <c r="F53" s="49">
        <f t="shared" si="8"/>
        <v>340.72</v>
      </c>
      <c r="G53" s="20">
        <f t="shared" si="8"/>
        <v>11.04</v>
      </c>
      <c r="H53" s="20">
        <f t="shared" si="8"/>
        <v>8.23</v>
      </c>
      <c r="I53" s="20">
        <f t="shared" si="8"/>
        <v>3.98</v>
      </c>
      <c r="J53" s="20">
        <f t="shared" si="8"/>
        <v>3.75</v>
      </c>
      <c r="K53" s="49">
        <f t="shared" si="8"/>
        <v>27.000000000000004</v>
      </c>
      <c r="L53" s="20">
        <f t="shared" si="8"/>
        <v>0</v>
      </c>
      <c r="M53" s="59">
        <f t="shared" si="8"/>
        <v>0.9</v>
      </c>
      <c r="N53" s="51">
        <f t="shared" si="8"/>
        <v>1.19</v>
      </c>
      <c r="O53" s="59">
        <f t="shared" si="8"/>
        <v>50.970000000000006</v>
      </c>
      <c r="P53" s="49">
        <f t="shared" si="8"/>
        <v>53.06</v>
      </c>
      <c r="Q53" s="31">
        <f t="shared" si="8"/>
        <v>139.24</v>
      </c>
      <c r="R53" s="31">
        <f t="shared" ref="R53:U53" si="9">SUM(R6:R52)</f>
        <v>115.92999999999999</v>
      </c>
      <c r="S53" s="31">
        <f t="shared" si="9"/>
        <v>74.309999999999988</v>
      </c>
      <c r="T53" s="31">
        <f t="shared" si="9"/>
        <v>91.300000000000011</v>
      </c>
      <c r="U53" s="31">
        <f t="shared" si="9"/>
        <v>420.78</v>
      </c>
    </row>
    <row r="55" spans="1:21" x14ac:dyDescent="0.2">
      <c r="I55" s="26"/>
    </row>
    <row r="56" spans="1:21" x14ac:dyDescent="0.2">
      <c r="K56" s="25"/>
    </row>
  </sheetData>
  <mergeCells count="3">
    <mergeCell ref="A2:U2"/>
    <mergeCell ref="A3:U3"/>
    <mergeCell ref="A1:U1"/>
  </mergeCells>
  <printOptions horizontalCentered="1"/>
  <pageMargins left="0.2" right="0.2" top="0" bottom="0" header="0.2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6EE5A-D62D-435E-A3FE-6759523707F2}">
  <sheetPr>
    <pageSetUpPr fitToPage="1"/>
  </sheetPr>
  <dimension ref="A1:V54"/>
  <sheetViews>
    <sheetView zoomScale="130" zoomScaleNormal="13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M7" sqref="M7"/>
    </sheetView>
  </sheetViews>
  <sheetFormatPr defaultRowHeight="12" x14ac:dyDescent="0.2"/>
  <cols>
    <col min="1" max="1" width="17.42578125" style="35" bestFit="1" customWidth="1"/>
    <col min="2" max="4" width="5.7109375" style="32" bestFit="1" customWidth="1"/>
    <col min="5" max="5" width="4.85546875" style="32" bestFit="1" customWidth="1"/>
    <col min="6" max="6" width="6" style="35" bestFit="1" customWidth="1"/>
    <col min="7" max="7" width="6.42578125" style="32" bestFit="1" customWidth="1"/>
    <col min="8" max="10" width="6.42578125" style="32" customWidth="1"/>
    <col min="11" max="11" width="6.7109375" style="35" bestFit="1" customWidth="1"/>
    <col min="12" max="12" width="5.7109375" style="32" bestFit="1" customWidth="1"/>
    <col min="13" max="14" width="5.7109375" style="32" customWidth="1"/>
    <col min="15" max="20" width="5.7109375" style="32" bestFit="1" customWidth="1"/>
    <col min="21" max="21" width="5.85546875" style="35" bestFit="1" customWidth="1"/>
    <col min="22" max="22" width="9.140625" style="52"/>
    <col min="23" max="16384" width="9.140625" style="32"/>
  </cols>
  <sheetData>
    <row r="1" spans="1:22" s="1" customFormat="1" ht="15" customHeight="1" x14ac:dyDescent="0.25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28"/>
    </row>
    <row r="2" spans="1:22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2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2" ht="50.25" customHeight="1" x14ac:dyDescent="0.2">
      <c r="A4" s="33" t="s">
        <v>73</v>
      </c>
      <c r="D4" s="34" t="s">
        <v>72</v>
      </c>
      <c r="I4" s="34" t="s">
        <v>71</v>
      </c>
      <c r="N4" s="34" t="s">
        <v>70</v>
      </c>
      <c r="S4" s="34" t="s">
        <v>74</v>
      </c>
    </row>
    <row r="5" spans="1:22" ht="22.5" customHeight="1" x14ac:dyDescent="0.2">
      <c r="A5" s="36" t="s">
        <v>80</v>
      </c>
      <c r="B5" s="37" t="s">
        <v>38</v>
      </c>
      <c r="C5" s="38" t="s">
        <v>39</v>
      </c>
      <c r="D5" s="38" t="s">
        <v>40</v>
      </c>
      <c r="E5" s="38" t="s">
        <v>41</v>
      </c>
      <c r="F5" s="39" t="s">
        <v>42</v>
      </c>
      <c r="G5" s="37" t="s">
        <v>56</v>
      </c>
      <c r="H5" s="40" t="s">
        <v>57</v>
      </c>
      <c r="I5" s="38" t="s">
        <v>58</v>
      </c>
      <c r="J5" s="38" t="s">
        <v>59</v>
      </c>
      <c r="K5" s="39" t="s">
        <v>43</v>
      </c>
      <c r="L5" s="37" t="s">
        <v>64</v>
      </c>
      <c r="M5" s="38" t="s">
        <v>65</v>
      </c>
      <c r="N5" s="38" t="s">
        <v>66</v>
      </c>
      <c r="O5" s="38" t="s">
        <v>68</v>
      </c>
      <c r="P5" s="39" t="s">
        <v>67</v>
      </c>
      <c r="Q5" s="37" t="s">
        <v>52</v>
      </c>
      <c r="R5" s="38" t="s">
        <v>53</v>
      </c>
      <c r="S5" s="38" t="s">
        <v>54</v>
      </c>
      <c r="T5" s="38" t="s">
        <v>55</v>
      </c>
      <c r="U5" s="39" t="s">
        <v>60</v>
      </c>
    </row>
    <row r="6" spans="1:22" s="22" customFormat="1" ht="11.25" x14ac:dyDescent="0.2">
      <c r="A6" s="8" t="s">
        <v>0</v>
      </c>
      <c r="B6" s="9">
        <v>2.19</v>
      </c>
      <c r="C6" s="10">
        <v>3.45</v>
      </c>
      <c r="D6" s="10">
        <v>3.64</v>
      </c>
      <c r="E6" s="10">
        <v>0</v>
      </c>
      <c r="F6" s="11">
        <f>SUM(B6:E6)</f>
        <v>9.2800000000000011</v>
      </c>
      <c r="G6" s="9">
        <v>0.25</v>
      </c>
      <c r="H6" s="10">
        <v>0.51</v>
      </c>
      <c r="I6" s="10">
        <v>0.1</v>
      </c>
      <c r="J6" s="10">
        <v>0</v>
      </c>
      <c r="K6" s="11">
        <f>SUM(G6:J6)</f>
        <v>0.86</v>
      </c>
      <c r="L6" s="9">
        <v>0</v>
      </c>
      <c r="M6" s="10">
        <v>0</v>
      </c>
      <c r="N6" s="10">
        <v>0</v>
      </c>
      <c r="O6" s="10">
        <v>0</v>
      </c>
      <c r="P6" s="11">
        <f>SUM(L6:O6)</f>
        <v>0</v>
      </c>
      <c r="Q6" s="9">
        <f>SUM(B6,G6,L6)</f>
        <v>2.44</v>
      </c>
      <c r="R6" s="10">
        <f>SUM(C6,H6,M6)</f>
        <v>3.96</v>
      </c>
      <c r="S6" s="10">
        <f>SUM(D6,I6,N6)</f>
        <v>3.74</v>
      </c>
      <c r="T6" s="10">
        <f>SUM(E6,J6,O6)</f>
        <v>0</v>
      </c>
      <c r="U6" s="11">
        <f>SUM(Q6:T6)</f>
        <v>10.14</v>
      </c>
      <c r="V6" s="53" t="s">
        <v>79</v>
      </c>
    </row>
    <row r="7" spans="1:22" s="22" customFormat="1" ht="11.25" x14ac:dyDescent="0.2">
      <c r="A7" s="21" t="s">
        <v>1</v>
      </c>
      <c r="B7" s="16">
        <v>1.86</v>
      </c>
      <c r="C7" s="17">
        <v>0.99</v>
      </c>
      <c r="D7" s="17">
        <v>0.89</v>
      </c>
      <c r="E7" s="17">
        <v>0</v>
      </c>
      <c r="F7" s="29">
        <f t="shared" ref="F7:F53" si="0">SUM(B7:E7)</f>
        <v>3.74</v>
      </c>
      <c r="G7" s="16">
        <v>0.15</v>
      </c>
      <c r="H7" s="17">
        <v>0.05</v>
      </c>
      <c r="I7" s="17">
        <v>0.09</v>
      </c>
      <c r="J7" s="17">
        <v>0</v>
      </c>
      <c r="K7" s="29">
        <f t="shared" ref="K7:K53" si="1">SUM(G7:J7)</f>
        <v>0.29000000000000004</v>
      </c>
      <c r="L7" s="16">
        <v>0</v>
      </c>
      <c r="M7" s="17">
        <v>2.04</v>
      </c>
      <c r="N7" s="17">
        <v>0.33</v>
      </c>
      <c r="O7" s="17">
        <v>0</v>
      </c>
      <c r="P7" s="29">
        <f t="shared" ref="P7:P53" si="2">SUM(L7:O7)</f>
        <v>2.37</v>
      </c>
      <c r="Q7" s="16">
        <f t="shared" ref="Q7:T53" si="3">SUM(B7,G7,L7)</f>
        <v>2.0100000000000002</v>
      </c>
      <c r="R7" s="17">
        <f t="shared" si="3"/>
        <v>3.08</v>
      </c>
      <c r="S7" s="17">
        <f t="shared" si="3"/>
        <v>1.31</v>
      </c>
      <c r="T7" s="17">
        <f t="shared" si="3"/>
        <v>0</v>
      </c>
      <c r="U7" s="29">
        <f t="shared" ref="U7:U53" si="4">SUM(Q7:T7)</f>
        <v>6.4</v>
      </c>
      <c r="V7" s="53" t="s">
        <v>79</v>
      </c>
    </row>
    <row r="8" spans="1:22" s="22" customFormat="1" ht="11.25" x14ac:dyDescent="0.2">
      <c r="A8" s="8" t="s">
        <v>2</v>
      </c>
      <c r="B8" s="9">
        <v>9.81</v>
      </c>
      <c r="C8" s="10">
        <v>1.17</v>
      </c>
      <c r="D8" s="10">
        <v>3.35</v>
      </c>
      <c r="E8" s="10">
        <v>0</v>
      </c>
      <c r="F8" s="11">
        <f t="shared" si="0"/>
        <v>14.33</v>
      </c>
      <c r="G8" s="9">
        <v>0.7</v>
      </c>
      <c r="H8" s="10">
        <v>0.22</v>
      </c>
      <c r="I8" s="10">
        <v>0.05</v>
      </c>
      <c r="J8" s="10">
        <v>0</v>
      </c>
      <c r="K8" s="11">
        <f t="shared" si="1"/>
        <v>0.97</v>
      </c>
      <c r="L8" s="9">
        <v>0</v>
      </c>
      <c r="M8" s="10">
        <v>0.3</v>
      </c>
      <c r="N8" s="10">
        <v>3.48</v>
      </c>
      <c r="O8" s="10">
        <v>0</v>
      </c>
      <c r="P8" s="11">
        <f t="shared" si="2"/>
        <v>3.78</v>
      </c>
      <c r="Q8" s="9">
        <f t="shared" si="3"/>
        <v>10.51</v>
      </c>
      <c r="R8" s="10">
        <f t="shared" si="3"/>
        <v>1.69</v>
      </c>
      <c r="S8" s="10">
        <f t="shared" si="3"/>
        <v>6.88</v>
      </c>
      <c r="T8" s="10">
        <f t="shared" si="3"/>
        <v>0</v>
      </c>
      <c r="U8" s="11">
        <f t="shared" si="4"/>
        <v>19.079999999999998</v>
      </c>
      <c r="V8" s="53" t="s">
        <v>79</v>
      </c>
    </row>
    <row r="9" spans="1:22" s="22" customFormat="1" ht="11.25" x14ac:dyDescent="0.2">
      <c r="A9" s="8" t="s">
        <v>4</v>
      </c>
      <c r="B9" s="9">
        <v>0</v>
      </c>
      <c r="C9" s="10">
        <v>0</v>
      </c>
      <c r="D9" s="10">
        <v>0</v>
      </c>
      <c r="E9" s="10">
        <v>0</v>
      </c>
      <c r="F9" s="11">
        <f t="shared" si="0"/>
        <v>0</v>
      </c>
      <c r="G9" s="9">
        <v>0</v>
      </c>
      <c r="H9" s="10">
        <v>0</v>
      </c>
      <c r="I9" s="10">
        <v>0</v>
      </c>
      <c r="J9" s="10">
        <v>0</v>
      </c>
      <c r="K9" s="11">
        <f t="shared" si="1"/>
        <v>0</v>
      </c>
      <c r="L9" s="9">
        <v>0</v>
      </c>
      <c r="M9" s="10">
        <v>0</v>
      </c>
      <c r="N9" s="10">
        <v>0</v>
      </c>
      <c r="O9" s="10">
        <v>0</v>
      </c>
      <c r="P9" s="11">
        <f t="shared" si="2"/>
        <v>0</v>
      </c>
      <c r="Q9" s="9">
        <f t="shared" si="3"/>
        <v>0</v>
      </c>
      <c r="R9" s="10">
        <f t="shared" si="3"/>
        <v>0</v>
      </c>
      <c r="S9" s="10">
        <f t="shared" si="3"/>
        <v>0</v>
      </c>
      <c r="T9" s="10">
        <f t="shared" si="3"/>
        <v>0</v>
      </c>
      <c r="U9" s="11">
        <f t="shared" si="4"/>
        <v>0</v>
      </c>
      <c r="V9" s="53" t="s">
        <v>79</v>
      </c>
    </row>
    <row r="10" spans="1:22" s="22" customFormat="1" ht="11.25" x14ac:dyDescent="0.2">
      <c r="A10" s="21" t="s">
        <v>5</v>
      </c>
      <c r="B10" s="16">
        <v>0</v>
      </c>
      <c r="C10" s="17">
        <v>0</v>
      </c>
      <c r="D10" s="17">
        <v>0</v>
      </c>
      <c r="E10" s="17">
        <v>0</v>
      </c>
      <c r="F10" s="29">
        <f t="shared" si="0"/>
        <v>0</v>
      </c>
      <c r="G10" s="16">
        <v>0</v>
      </c>
      <c r="H10" s="17">
        <v>0</v>
      </c>
      <c r="I10" s="17">
        <v>0</v>
      </c>
      <c r="J10" s="17">
        <v>0</v>
      </c>
      <c r="K10" s="29">
        <f t="shared" si="1"/>
        <v>0</v>
      </c>
      <c r="L10" s="16">
        <v>0</v>
      </c>
      <c r="M10" s="17">
        <v>0</v>
      </c>
      <c r="N10" s="17">
        <v>0</v>
      </c>
      <c r="O10" s="17">
        <v>0</v>
      </c>
      <c r="P10" s="29">
        <f t="shared" si="2"/>
        <v>0</v>
      </c>
      <c r="Q10" s="16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29">
        <f t="shared" si="4"/>
        <v>0</v>
      </c>
      <c r="V10" s="53" t="s">
        <v>79</v>
      </c>
    </row>
    <row r="11" spans="1:22" s="22" customFormat="1" ht="11.25" x14ac:dyDescent="0.2">
      <c r="A11" s="8" t="s">
        <v>6</v>
      </c>
      <c r="B11" s="9">
        <v>0</v>
      </c>
      <c r="C11" s="10">
        <v>0</v>
      </c>
      <c r="D11" s="10">
        <v>0</v>
      </c>
      <c r="E11" s="10">
        <v>0</v>
      </c>
      <c r="F11" s="11">
        <f t="shared" si="0"/>
        <v>0</v>
      </c>
      <c r="G11" s="9">
        <v>0</v>
      </c>
      <c r="H11" s="10">
        <v>0</v>
      </c>
      <c r="I11" s="10">
        <v>0</v>
      </c>
      <c r="J11" s="10">
        <v>0</v>
      </c>
      <c r="K11" s="11">
        <f t="shared" si="1"/>
        <v>0</v>
      </c>
      <c r="L11" s="9">
        <v>0</v>
      </c>
      <c r="M11" s="10">
        <v>0</v>
      </c>
      <c r="N11" s="10">
        <v>0</v>
      </c>
      <c r="O11" s="10">
        <v>0</v>
      </c>
      <c r="P11" s="11">
        <f t="shared" si="2"/>
        <v>0</v>
      </c>
      <c r="Q11" s="9">
        <f t="shared" si="3"/>
        <v>0</v>
      </c>
      <c r="R11" s="10">
        <f t="shared" si="3"/>
        <v>0</v>
      </c>
      <c r="S11" s="10">
        <f t="shared" si="3"/>
        <v>0</v>
      </c>
      <c r="T11" s="10">
        <f t="shared" si="3"/>
        <v>0</v>
      </c>
      <c r="U11" s="11">
        <f t="shared" si="4"/>
        <v>0</v>
      </c>
      <c r="V11" s="53" t="s">
        <v>79</v>
      </c>
    </row>
    <row r="12" spans="1:22" s="22" customFormat="1" ht="11.25" x14ac:dyDescent="0.2">
      <c r="A12" s="21" t="s">
        <v>44</v>
      </c>
      <c r="B12" s="16">
        <v>7.93</v>
      </c>
      <c r="C12" s="17">
        <v>10.96</v>
      </c>
      <c r="D12" s="17">
        <v>7.39</v>
      </c>
      <c r="E12" s="17">
        <v>0</v>
      </c>
      <c r="F12" s="29">
        <f t="shared" si="0"/>
        <v>26.28</v>
      </c>
      <c r="G12" s="16">
        <v>0.61</v>
      </c>
      <c r="H12" s="17">
        <v>1.23</v>
      </c>
      <c r="I12" s="17">
        <v>0.57999999999999996</v>
      </c>
      <c r="J12" s="17">
        <v>0</v>
      </c>
      <c r="K12" s="29">
        <f t="shared" si="1"/>
        <v>2.42</v>
      </c>
      <c r="L12" s="16">
        <v>0</v>
      </c>
      <c r="M12" s="17">
        <v>0</v>
      </c>
      <c r="N12" s="17">
        <v>0</v>
      </c>
      <c r="O12" s="17">
        <v>0</v>
      </c>
      <c r="P12" s="29">
        <f t="shared" si="2"/>
        <v>0</v>
      </c>
      <c r="Q12" s="16">
        <f t="shared" si="3"/>
        <v>8.5399999999999991</v>
      </c>
      <c r="R12" s="17">
        <f t="shared" si="3"/>
        <v>12.190000000000001</v>
      </c>
      <c r="S12" s="17">
        <f t="shared" si="3"/>
        <v>7.97</v>
      </c>
      <c r="T12" s="17">
        <f t="shared" si="3"/>
        <v>0</v>
      </c>
      <c r="U12" s="29">
        <f t="shared" si="4"/>
        <v>28.7</v>
      </c>
      <c r="V12" s="53" t="s">
        <v>79</v>
      </c>
    </row>
    <row r="13" spans="1:22" s="22" customFormat="1" ht="11.25" x14ac:dyDescent="0.2">
      <c r="A13" s="8" t="s">
        <v>7</v>
      </c>
      <c r="B13" s="9">
        <v>0</v>
      </c>
      <c r="C13" s="10">
        <v>0</v>
      </c>
      <c r="D13" s="10">
        <v>0</v>
      </c>
      <c r="E13" s="10">
        <v>0</v>
      </c>
      <c r="F13" s="11">
        <f t="shared" si="0"/>
        <v>0</v>
      </c>
      <c r="G13" s="9">
        <v>0</v>
      </c>
      <c r="H13" s="10">
        <v>0</v>
      </c>
      <c r="I13" s="10">
        <v>0</v>
      </c>
      <c r="J13" s="10">
        <v>0</v>
      </c>
      <c r="K13" s="11">
        <f t="shared" si="1"/>
        <v>0</v>
      </c>
      <c r="L13" s="9">
        <v>0</v>
      </c>
      <c r="M13" s="10">
        <v>0</v>
      </c>
      <c r="N13" s="10">
        <v>0</v>
      </c>
      <c r="O13" s="10">
        <v>27.13</v>
      </c>
      <c r="P13" s="11">
        <f t="shared" si="2"/>
        <v>27.13</v>
      </c>
      <c r="Q13" s="9">
        <f t="shared" si="3"/>
        <v>0</v>
      </c>
      <c r="R13" s="10">
        <f t="shared" si="3"/>
        <v>0</v>
      </c>
      <c r="S13" s="10">
        <f t="shared" si="3"/>
        <v>0</v>
      </c>
      <c r="T13" s="10">
        <f t="shared" si="3"/>
        <v>27.13</v>
      </c>
      <c r="U13" s="11">
        <f t="shared" si="4"/>
        <v>27.13</v>
      </c>
      <c r="V13" s="53" t="s">
        <v>79</v>
      </c>
    </row>
    <row r="14" spans="1:22" s="22" customFormat="1" ht="11.25" x14ac:dyDescent="0.2">
      <c r="A14" s="21" t="s">
        <v>8</v>
      </c>
      <c r="B14" s="16">
        <v>1.69</v>
      </c>
      <c r="C14" s="17">
        <v>0.87</v>
      </c>
      <c r="D14" s="17">
        <v>0.85</v>
      </c>
      <c r="E14" s="17">
        <v>0</v>
      </c>
      <c r="F14" s="29">
        <f t="shared" si="0"/>
        <v>3.41</v>
      </c>
      <c r="G14" s="16">
        <v>0.1</v>
      </c>
      <c r="H14" s="17">
        <v>0</v>
      </c>
      <c r="I14" s="17">
        <v>0</v>
      </c>
      <c r="J14" s="17">
        <v>0</v>
      </c>
      <c r="K14" s="29">
        <f t="shared" si="1"/>
        <v>0.1</v>
      </c>
      <c r="L14" s="16">
        <v>0</v>
      </c>
      <c r="M14" s="17">
        <v>0</v>
      </c>
      <c r="N14" s="17">
        <v>0</v>
      </c>
      <c r="O14" s="17">
        <v>0</v>
      </c>
      <c r="P14" s="29">
        <f t="shared" si="2"/>
        <v>0</v>
      </c>
      <c r="Q14" s="16">
        <f t="shared" si="3"/>
        <v>1.79</v>
      </c>
      <c r="R14" s="17">
        <f t="shared" si="3"/>
        <v>0.87</v>
      </c>
      <c r="S14" s="17">
        <f t="shared" si="3"/>
        <v>0.85</v>
      </c>
      <c r="T14" s="17">
        <f t="shared" si="3"/>
        <v>0</v>
      </c>
      <c r="U14" s="29">
        <f t="shared" si="4"/>
        <v>3.5100000000000002</v>
      </c>
      <c r="V14" s="53" t="s">
        <v>79</v>
      </c>
    </row>
    <row r="15" spans="1:22" s="22" customFormat="1" ht="11.25" x14ac:dyDescent="0.2">
      <c r="A15" s="8" t="s">
        <v>75</v>
      </c>
      <c r="B15" s="9">
        <v>0</v>
      </c>
      <c r="C15" s="10">
        <v>0</v>
      </c>
      <c r="D15" s="10">
        <v>0</v>
      </c>
      <c r="E15" s="10">
        <v>0</v>
      </c>
      <c r="F15" s="11">
        <f t="shared" si="0"/>
        <v>0</v>
      </c>
      <c r="G15" s="9">
        <v>0</v>
      </c>
      <c r="H15" s="10">
        <v>0</v>
      </c>
      <c r="I15" s="10">
        <v>0</v>
      </c>
      <c r="J15" s="10">
        <v>0</v>
      </c>
      <c r="K15" s="11">
        <f t="shared" si="1"/>
        <v>0</v>
      </c>
      <c r="L15" s="9">
        <v>0</v>
      </c>
      <c r="M15" s="10">
        <v>0</v>
      </c>
      <c r="N15" s="10">
        <v>0</v>
      </c>
      <c r="O15" s="10">
        <v>0</v>
      </c>
      <c r="P15" s="11">
        <f>SUM(L15:O15)</f>
        <v>0</v>
      </c>
      <c r="Q15" s="9">
        <f t="shared" si="3"/>
        <v>0</v>
      </c>
      <c r="R15" s="10">
        <f t="shared" si="3"/>
        <v>0</v>
      </c>
      <c r="S15" s="10">
        <f t="shared" si="3"/>
        <v>0</v>
      </c>
      <c r="T15" s="10">
        <f t="shared" si="3"/>
        <v>0</v>
      </c>
      <c r="U15" s="11">
        <f t="shared" si="4"/>
        <v>0</v>
      </c>
      <c r="V15" s="53" t="s">
        <v>79</v>
      </c>
    </row>
    <row r="16" spans="1:22" s="22" customFormat="1" ht="11.25" x14ac:dyDescent="0.2">
      <c r="A16" s="21" t="s">
        <v>9</v>
      </c>
      <c r="B16" s="16">
        <v>1.26</v>
      </c>
      <c r="C16" s="17">
        <v>0.73</v>
      </c>
      <c r="D16" s="17">
        <v>2.48</v>
      </c>
      <c r="E16" s="17">
        <v>0</v>
      </c>
      <c r="F16" s="29">
        <f>SUM(B16:E16)</f>
        <v>4.47</v>
      </c>
      <c r="G16" s="16">
        <v>0.17</v>
      </c>
      <c r="H16" s="17">
        <v>0.11</v>
      </c>
      <c r="I16" s="17">
        <v>7.0000000000000007E-2</v>
      </c>
      <c r="J16" s="17">
        <v>0</v>
      </c>
      <c r="K16" s="29">
        <f t="shared" si="1"/>
        <v>0.35000000000000003</v>
      </c>
      <c r="L16" s="16">
        <v>0</v>
      </c>
      <c r="M16" s="17">
        <v>0</v>
      </c>
      <c r="N16" s="17">
        <v>0</v>
      </c>
      <c r="O16" s="17">
        <v>0</v>
      </c>
      <c r="P16" s="29">
        <f t="shared" si="2"/>
        <v>0</v>
      </c>
      <c r="Q16" s="16">
        <f t="shared" si="3"/>
        <v>1.43</v>
      </c>
      <c r="R16" s="17">
        <f t="shared" si="3"/>
        <v>0.84</v>
      </c>
      <c r="S16" s="17">
        <f t="shared" si="3"/>
        <v>2.5499999999999998</v>
      </c>
      <c r="T16" s="17">
        <f t="shared" si="3"/>
        <v>0</v>
      </c>
      <c r="U16" s="29">
        <f t="shared" si="4"/>
        <v>4.82</v>
      </c>
      <c r="V16" s="53" t="s">
        <v>79</v>
      </c>
    </row>
    <row r="17" spans="1:22" s="22" customFormat="1" ht="11.25" x14ac:dyDescent="0.2">
      <c r="A17" s="8" t="s">
        <v>10</v>
      </c>
      <c r="B17" s="9">
        <v>0</v>
      </c>
      <c r="C17" s="10">
        <v>1.48</v>
      </c>
      <c r="D17" s="10">
        <v>0.8</v>
      </c>
      <c r="E17" s="10">
        <v>0.78</v>
      </c>
      <c r="F17" s="11">
        <f t="shared" si="0"/>
        <v>3.0600000000000005</v>
      </c>
      <c r="G17" s="9">
        <v>0</v>
      </c>
      <c r="H17" s="10">
        <v>0.21</v>
      </c>
      <c r="I17" s="10">
        <v>0.11</v>
      </c>
      <c r="J17" s="10">
        <v>0</v>
      </c>
      <c r="K17" s="11">
        <f t="shared" si="1"/>
        <v>0.32</v>
      </c>
      <c r="L17" s="9">
        <v>0</v>
      </c>
      <c r="M17" s="10">
        <v>0</v>
      </c>
      <c r="N17" s="10">
        <v>0</v>
      </c>
      <c r="O17" s="10">
        <v>0</v>
      </c>
      <c r="P17" s="11">
        <f t="shared" si="2"/>
        <v>0</v>
      </c>
      <c r="Q17" s="9">
        <f t="shared" si="3"/>
        <v>0</v>
      </c>
      <c r="R17" s="10">
        <f t="shared" si="3"/>
        <v>1.69</v>
      </c>
      <c r="S17" s="10">
        <f t="shared" si="3"/>
        <v>0.91</v>
      </c>
      <c r="T17" s="10">
        <f t="shared" si="3"/>
        <v>0.78</v>
      </c>
      <c r="U17" s="11">
        <f t="shared" si="4"/>
        <v>3.38</v>
      </c>
      <c r="V17" s="53" t="s">
        <v>79</v>
      </c>
    </row>
    <row r="18" spans="1:22" s="22" customFormat="1" ht="11.25" x14ac:dyDescent="0.2">
      <c r="A18" s="21" t="s">
        <v>11</v>
      </c>
      <c r="B18" s="16">
        <v>0.79</v>
      </c>
      <c r="C18" s="17">
        <v>0</v>
      </c>
      <c r="D18" s="17">
        <v>0</v>
      </c>
      <c r="E18" s="17">
        <v>0</v>
      </c>
      <c r="F18" s="29">
        <f t="shared" si="0"/>
        <v>0.79</v>
      </c>
      <c r="G18" s="16">
        <v>0</v>
      </c>
      <c r="H18" s="17">
        <v>0</v>
      </c>
      <c r="I18" s="17">
        <v>0</v>
      </c>
      <c r="J18" s="17">
        <v>0</v>
      </c>
      <c r="K18" s="29">
        <f t="shared" si="1"/>
        <v>0</v>
      </c>
      <c r="L18" s="16">
        <v>0</v>
      </c>
      <c r="M18" s="17">
        <v>0</v>
      </c>
      <c r="N18" s="17">
        <v>0</v>
      </c>
      <c r="O18" s="17">
        <v>0</v>
      </c>
      <c r="P18" s="29">
        <f t="shared" si="2"/>
        <v>0</v>
      </c>
      <c r="Q18" s="16">
        <f t="shared" si="3"/>
        <v>0.79</v>
      </c>
      <c r="R18" s="17">
        <f t="shared" si="3"/>
        <v>0</v>
      </c>
      <c r="S18" s="17">
        <f t="shared" si="3"/>
        <v>0</v>
      </c>
      <c r="T18" s="17">
        <f t="shared" si="3"/>
        <v>0</v>
      </c>
      <c r="U18" s="29">
        <f t="shared" si="4"/>
        <v>0.79</v>
      </c>
      <c r="V18" s="53" t="s">
        <v>79</v>
      </c>
    </row>
    <row r="19" spans="1:22" s="22" customFormat="1" ht="11.25" x14ac:dyDescent="0.2">
      <c r="A19" s="8" t="s">
        <v>12</v>
      </c>
      <c r="B19" s="9">
        <v>2.4500000000000002</v>
      </c>
      <c r="C19" s="10">
        <v>2.39</v>
      </c>
      <c r="D19" s="10">
        <v>1.52</v>
      </c>
      <c r="E19" s="10">
        <v>0</v>
      </c>
      <c r="F19" s="11">
        <f t="shared" si="0"/>
        <v>6.3599999999999994</v>
      </c>
      <c r="G19" s="9">
        <v>0.3</v>
      </c>
      <c r="H19" s="10">
        <v>0.22</v>
      </c>
      <c r="I19" s="10">
        <v>0.28000000000000003</v>
      </c>
      <c r="J19" s="10">
        <v>0</v>
      </c>
      <c r="K19" s="11">
        <f t="shared" si="1"/>
        <v>0.8</v>
      </c>
      <c r="L19" s="9">
        <v>0</v>
      </c>
      <c r="M19" s="10">
        <v>0</v>
      </c>
      <c r="N19" s="10">
        <v>0</v>
      </c>
      <c r="O19" s="10">
        <v>0</v>
      </c>
      <c r="P19" s="11">
        <f t="shared" si="2"/>
        <v>0</v>
      </c>
      <c r="Q19" s="9">
        <f t="shared" si="3"/>
        <v>2.75</v>
      </c>
      <c r="R19" s="10">
        <f t="shared" si="3"/>
        <v>2.6100000000000003</v>
      </c>
      <c r="S19" s="10">
        <f t="shared" si="3"/>
        <v>1.8</v>
      </c>
      <c r="T19" s="10">
        <f t="shared" si="3"/>
        <v>0</v>
      </c>
      <c r="U19" s="11">
        <f t="shared" si="4"/>
        <v>7.16</v>
      </c>
      <c r="V19" s="53" t="s">
        <v>79</v>
      </c>
    </row>
    <row r="20" spans="1:22" s="22" customFormat="1" ht="11.25" x14ac:dyDescent="0.2">
      <c r="A20" s="21" t="s">
        <v>13</v>
      </c>
      <c r="B20" s="16">
        <v>3.42</v>
      </c>
      <c r="C20" s="17">
        <v>1.42</v>
      </c>
      <c r="D20" s="17">
        <v>1.73</v>
      </c>
      <c r="E20" s="17">
        <v>0</v>
      </c>
      <c r="F20" s="29">
        <f t="shared" si="0"/>
        <v>6.57</v>
      </c>
      <c r="G20" s="16">
        <v>0.44</v>
      </c>
      <c r="H20" s="17">
        <v>0.15</v>
      </c>
      <c r="I20" s="17">
        <v>0</v>
      </c>
      <c r="J20" s="17">
        <v>0</v>
      </c>
      <c r="K20" s="29">
        <f t="shared" si="1"/>
        <v>0.59</v>
      </c>
      <c r="L20" s="16">
        <v>0</v>
      </c>
      <c r="M20" s="17">
        <v>0</v>
      </c>
      <c r="N20" s="17">
        <v>0</v>
      </c>
      <c r="O20" s="17">
        <v>0</v>
      </c>
      <c r="P20" s="29">
        <f t="shared" si="2"/>
        <v>0</v>
      </c>
      <c r="Q20" s="16">
        <f t="shared" si="3"/>
        <v>3.86</v>
      </c>
      <c r="R20" s="17">
        <f t="shared" si="3"/>
        <v>1.5699999999999998</v>
      </c>
      <c r="S20" s="17">
        <f t="shared" si="3"/>
        <v>1.73</v>
      </c>
      <c r="T20" s="17">
        <f t="shared" si="3"/>
        <v>0</v>
      </c>
      <c r="U20" s="29">
        <f t="shared" si="4"/>
        <v>7.16</v>
      </c>
      <c r="V20" s="53" t="s">
        <v>79</v>
      </c>
    </row>
    <row r="21" spans="1:22" s="22" customFormat="1" ht="11.25" x14ac:dyDescent="0.2">
      <c r="A21" s="8" t="s">
        <v>14</v>
      </c>
      <c r="B21" s="9">
        <v>0</v>
      </c>
      <c r="C21" s="10">
        <v>0.54</v>
      </c>
      <c r="D21" s="10">
        <v>0.89</v>
      </c>
      <c r="E21" s="10">
        <v>0</v>
      </c>
      <c r="F21" s="11">
        <f t="shared" si="0"/>
        <v>1.4300000000000002</v>
      </c>
      <c r="G21" s="9">
        <v>0</v>
      </c>
      <c r="H21" s="10">
        <v>0.09</v>
      </c>
      <c r="I21" s="10">
        <v>0</v>
      </c>
      <c r="J21" s="10">
        <v>0</v>
      </c>
      <c r="K21" s="11">
        <f t="shared" si="1"/>
        <v>0.09</v>
      </c>
      <c r="L21" s="9">
        <v>0</v>
      </c>
      <c r="M21" s="10">
        <v>0</v>
      </c>
      <c r="N21" s="10">
        <v>0</v>
      </c>
      <c r="O21" s="10">
        <v>0</v>
      </c>
      <c r="P21" s="11">
        <f t="shared" si="2"/>
        <v>0</v>
      </c>
      <c r="Q21" s="9">
        <f t="shared" si="3"/>
        <v>0</v>
      </c>
      <c r="R21" s="10">
        <f t="shared" si="3"/>
        <v>0.63</v>
      </c>
      <c r="S21" s="10">
        <f t="shared" si="3"/>
        <v>0.89</v>
      </c>
      <c r="T21" s="10">
        <f t="shared" si="3"/>
        <v>0</v>
      </c>
      <c r="U21" s="11">
        <f t="shared" si="4"/>
        <v>1.52</v>
      </c>
      <c r="V21" s="53" t="s">
        <v>79</v>
      </c>
    </row>
    <row r="22" spans="1:22" s="22" customFormat="1" ht="11.25" x14ac:dyDescent="0.2">
      <c r="A22" s="21" t="s">
        <v>15</v>
      </c>
      <c r="B22" s="16">
        <v>15.01</v>
      </c>
      <c r="C22" s="17">
        <v>13.44</v>
      </c>
      <c r="D22" s="17">
        <v>8.4700000000000006</v>
      </c>
      <c r="E22" s="17">
        <v>0</v>
      </c>
      <c r="F22" s="29">
        <f t="shared" si="0"/>
        <v>36.92</v>
      </c>
      <c r="G22" s="16">
        <v>1.19</v>
      </c>
      <c r="H22" s="17">
        <v>0.69</v>
      </c>
      <c r="I22" s="17">
        <v>0.91</v>
      </c>
      <c r="J22" s="17">
        <v>0</v>
      </c>
      <c r="K22" s="29">
        <f>SUM(G22:J22)</f>
        <v>2.79</v>
      </c>
      <c r="L22" s="16">
        <v>0</v>
      </c>
      <c r="M22" s="17">
        <v>0</v>
      </c>
      <c r="N22" s="17">
        <v>0</v>
      </c>
      <c r="O22" s="17">
        <v>0</v>
      </c>
      <c r="P22" s="29">
        <f t="shared" si="2"/>
        <v>0</v>
      </c>
      <c r="Q22" s="16">
        <f t="shared" si="3"/>
        <v>16.2</v>
      </c>
      <c r="R22" s="17">
        <f t="shared" si="3"/>
        <v>14.129999999999999</v>
      </c>
      <c r="S22" s="17">
        <f t="shared" si="3"/>
        <v>9.3800000000000008</v>
      </c>
      <c r="T22" s="17">
        <f>SUM(E22,J22,O22)</f>
        <v>0</v>
      </c>
      <c r="U22" s="29">
        <f t="shared" si="4"/>
        <v>39.71</v>
      </c>
      <c r="V22" s="53" t="s">
        <v>79</v>
      </c>
    </row>
    <row r="23" spans="1:22" s="22" customFormat="1" ht="11.25" x14ac:dyDescent="0.2">
      <c r="A23" s="8" t="s">
        <v>16</v>
      </c>
      <c r="B23" s="9">
        <v>0</v>
      </c>
      <c r="C23" s="10">
        <v>0</v>
      </c>
      <c r="D23" s="10">
        <v>0</v>
      </c>
      <c r="E23" s="10">
        <v>2.16</v>
      </c>
      <c r="F23" s="11">
        <f t="shared" si="0"/>
        <v>2.16</v>
      </c>
      <c r="G23" s="9">
        <v>0</v>
      </c>
      <c r="H23" s="10">
        <v>0</v>
      </c>
      <c r="I23" s="10">
        <v>0</v>
      </c>
      <c r="J23" s="10">
        <v>0.18</v>
      </c>
      <c r="K23" s="11">
        <f t="shared" si="1"/>
        <v>0.18</v>
      </c>
      <c r="L23" s="9">
        <v>0</v>
      </c>
      <c r="M23" s="10">
        <v>0</v>
      </c>
      <c r="N23" s="10">
        <v>0</v>
      </c>
      <c r="O23" s="10">
        <v>3.97</v>
      </c>
      <c r="P23" s="11">
        <f t="shared" si="2"/>
        <v>3.97</v>
      </c>
      <c r="Q23" s="9">
        <f t="shared" si="3"/>
        <v>0</v>
      </c>
      <c r="R23" s="10">
        <f t="shared" si="3"/>
        <v>0</v>
      </c>
      <c r="S23" s="10">
        <f t="shared" si="3"/>
        <v>0</v>
      </c>
      <c r="T23" s="10">
        <f t="shared" si="3"/>
        <v>6.3100000000000005</v>
      </c>
      <c r="U23" s="11">
        <f t="shared" si="4"/>
        <v>6.3100000000000005</v>
      </c>
      <c r="V23" s="53" t="s">
        <v>79</v>
      </c>
    </row>
    <row r="24" spans="1:22" s="22" customFormat="1" ht="11.25" x14ac:dyDescent="0.2">
      <c r="A24" s="21" t="s">
        <v>17</v>
      </c>
      <c r="B24" s="16">
        <v>0</v>
      </c>
      <c r="C24" s="17">
        <v>0</v>
      </c>
      <c r="D24" s="17">
        <v>0</v>
      </c>
      <c r="E24" s="17">
        <v>0</v>
      </c>
      <c r="F24" s="29">
        <f t="shared" si="0"/>
        <v>0</v>
      </c>
      <c r="G24" s="16">
        <v>0</v>
      </c>
      <c r="H24" s="17">
        <v>0</v>
      </c>
      <c r="I24" s="17">
        <v>0</v>
      </c>
      <c r="J24" s="17">
        <v>0</v>
      </c>
      <c r="K24" s="29">
        <f t="shared" si="1"/>
        <v>0</v>
      </c>
      <c r="L24" s="16">
        <v>0</v>
      </c>
      <c r="M24" s="17">
        <v>0</v>
      </c>
      <c r="N24" s="17">
        <v>0</v>
      </c>
      <c r="O24" s="17">
        <v>0</v>
      </c>
      <c r="P24" s="29">
        <f t="shared" si="2"/>
        <v>0</v>
      </c>
      <c r="Q24" s="16">
        <f t="shared" si="3"/>
        <v>0</v>
      </c>
      <c r="R24" s="17">
        <f t="shared" si="3"/>
        <v>0</v>
      </c>
      <c r="S24" s="17">
        <f t="shared" si="3"/>
        <v>0</v>
      </c>
      <c r="T24" s="17">
        <f t="shared" si="3"/>
        <v>0</v>
      </c>
      <c r="U24" s="29">
        <f t="shared" si="4"/>
        <v>0</v>
      </c>
      <c r="V24" s="53" t="s">
        <v>79</v>
      </c>
    </row>
    <row r="25" spans="1:22" s="22" customFormat="1" ht="11.25" x14ac:dyDescent="0.2">
      <c r="A25" s="8" t="s">
        <v>18</v>
      </c>
      <c r="B25" s="9">
        <v>10.32</v>
      </c>
      <c r="C25" s="10">
        <v>8.7899999999999991</v>
      </c>
      <c r="D25" s="10">
        <v>2.75</v>
      </c>
      <c r="E25" s="10">
        <v>0</v>
      </c>
      <c r="F25" s="11">
        <f t="shared" si="0"/>
        <v>21.86</v>
      </c>
      <c r="G25" s="9">
        <v>0.96</v>
      </c>
      <c r="H25" s="10">
        <v>0.2</v>
      </c>
      <c r="I25" s="10">
        <v>0.18</v>
      </c>
      <c r="J25" s="10">
        <v>0</v>
      </c>
      <c r="K25" s="11">
        <f t="shared" si="1"/>
        <v>1.3399999999999999</v>
      </c>
      <c r="L25" s="9">
        <v>0</v>
      </c>
      <c r="M25" s="10">
        <v>0</v>
      </c>
      <c r="N25" s="10">
        <v>0</v>
      </c>
      <c r="O25" s="10">
        <v>0</v>
      </c>
      <c r="P25" s="11">
        <f t="shared" si="2"/>
        <v>0</v>
      </c>
      <c r="Q25" s="9">
        <f t="shared" si="3"/>
        <v>11.280000000000001</v>
      </c>
      <c r="R25" s="10">
        <f t="shared" si="3"/>
        <v>8.9899999999999984</v>
      </c>
      <c r="S25" s="10">
        <f t="shared" si="3"/>
        <v>2.93</v>
      </c>
      <c r="T25" s="10">
        <f t="shared" si="3"/>
        <v>0</v>
      </c>
      <c r="U25" s="11">
        <f t="shared" si="4"/>
        <v>23.2</v>
      </c>
      <c r="V25" s="53" t="s">
        <v>79</v>
      </c>
    </row>
    <row r="26" spans="1:22" s="22" customFormat="1" ht="11.25" x14ac:dyDescent="0.2">
      <c r="A26" s="21" t="s">
        <v>19</v>
      </c>
      <c r="B26" s="16">
        <v>0.36</v>
      </c>
      <c r="C26" s="17">
        <v>1.94</v>
      </c>
      <c r="D26" s="17">
        <v>1.57</v>
      </c>
      <c r="E26" s="17">
        <v>0</v>
      </c>
      <c r="F26" s="29">
        <f t="shared" si="0"/>
        <v>3.87</v>
      </c>
      <c r="G26" s="16">
        <v>0</v>
      </c>
      <c r="H26" s="17">
        <v>0.21</v>
      </c>
      <c r="I26" s="17">
        <v>0</v>
      </c>
      <c r="J26" s="17">
        <v>0</v>
      </c>
      <c r="K26" s="29">
        <f t="shared" si="1"/>
        <v>0.21</v>
      </c>
      <c r="L26" s="16">
        <v>0</v>
      </c>
      <c r="M26" s="17">
        <v>0</v>
      </c>
      <c r="N26" s="17">
        <v>0</v>
      </c>
      <c r="O26" s="17">
        <v>0</v>
      </c>
      <c r="P26" s="29">
        <f t="shared" si="2"/>
        <v>0</v>
      </c>
      <c r="Q26" s="16">
        <f t="shared" si="3"/>
        <v>0.36</v>
      </c>
      <c r="R26" s="17">
        <f t="shared" si="3"/>
        <v>2.15</v>
      </c>
      <c r="S26" s="17">
        <f t="shared" si="3"/>
        <v>1.57</v>
      </c>
      <c r="T26" s="17">
        <f t="shared" si="3"/>
        <v>0</v>
      </c>
      <c r="U26" s="29">
        <f t="shared" si="4"/>
        <v>4.08</v>
      </c>
      <c r="V26" s="53" t="s">
        <v>79</v>
      </c>
    </row>
    <row r="27" spans="1:22" s="22" customFormat="1" ht="11.25" x14ac:dyDescent="0.2">
      <c r="A27" s="8" t="s">
        <v>20</v>
      </c>
      <c r="B27" s="9">
        <v>0.62</v>
      </c>
      <c r="C27" s="10">
        <v>0</v>
      </c>
      <c r="D27" s="10">
        <v>0</v>
      </c>
      <c r="E27" s="10">
        <v>0</v>
      </c>
      <c r="F27" s="11">
        <f t="shared" si="0"/>
        <v>0.62</v>
      </c>
      <c r="G27" s="9">
        <v>0.11</v>
      </c>
      <c r="H27" s="10">
        <v>0</v>
      </c>
      <c r="I27" s="10">
        <v>0</v>
      </c>
      <c r="J27" s="10">
        <v>0</v>
      </c>
      <c r="K27" s="11">
        <f t="shared" si="1"/>
        <v>0.11</v>
      </c>
      <c r="L27" s="9">
        <v>0</v>
      </c>
      <c r="M27" s="10">
        <v>0</v>
      </c>
      <c r="N27" s="10">
        <v>0</v>
      </c>
      <c r="O27" s="10">
        <v>0</v>
      </c>
      <c r="P27" s="11">
        <f t="shared" si="2"/>
        <v>0</v>
      </c>
      <c r="Q27" s="9">
        <f t="shared" si="3"/>
        <v>0.73</v>
      </c>
      <c r="R27" s="10">
        <f t="shared" si="3"/>
        <v>0</v>
      </c>
      <c r="S27" s="10">
        <f t="shared" si="3"/>
        <v>0</v>
      </c>
      <c r="T27" s="10">
        <f t="shared" si="3"/>
        <v>0</v>
      </c>
      <c r="U27" s="11">
        <f t="shared" si="4"/>
        <v>0.73</v>
      </c>
      <c r="V27" s="53" t="s">
        <v>79</v>
      </c>
    </row>
    <row r="28" spans="1:22" s="22" customFormat="1" ht="11.25" x14ac:dyDescent="0.2">
      <c r="A28" s="21" t="s">
        <v>21</v>
      </c>
      <c r="B28" s="16">
        <v>1.1200000000000001</v>
      </c>
      <c r="C28" s="17">
        <v>1.47</v>
      </c>
      <c r="D28" s="17">
        <v>0</v>
      </c>
      <c r="E28" s="17">
        <v>0</v>
      </c>
      <c r="F28" s="29">
        <f t="shared" si="0"/>
        <v>2.59</v>
      </c>
      <c r="G28" s="16">
        <v>0.19</v>
      </c>
      <c r="H28" s="17">
        <v>0</v>
      </c>
      <c r="I28" s="17">
        <v>0</v>
      </c>
      <c r="J28" s="17">
        <v>0</v>
      </c>
      <c r="K28" s="29">
        <f t="shared" si="1"/>
        <v>0.19</v>
      </c>
      <c r="L28" s="16">
        <v>0</v>
      </c>
      <c r="M28" s="17">
        <v>0</v>
      </c>
      <c r="N28" s="17">
        <v>0</v>
      </c>
      <c r="O28" s="17">
        <v>0</v>
      </c>
      <c r="P28" s="29">
        <f t="shared" si="2"/>
        <v>0</v>
      </c>
      <c r="Q28" s="16">
        <f t="shared" si="3"/>
        <v>1.31</v>
      </c>
      <c r="R28" s="17">
        <f t="shared" si="3"/>
        <v>1.47</v>
      </c>
      <c r="S28" s="17">
        <f t="shared" si="3"/>
        <v>0</v>
      </c>
      <c r="T28" s="17">
        <f t="shared" si="3"/>
        <v>0</v>
      </c>
      <c r="U28" s="29">
        <f t="shared" si="4"/>
        <v>2.7800000000000002</v>
      </c>
      <c r="V28" s="53" t="s">
        <v>79</v>
      </c>
    </row>
    <row r="29" spans="1:22" s="22" customFormat="1" ht="11.25" x14ac:dyDescent="0.2">
      <c r="A29" s="8" t="s">
        <v>22</v>
      </c>
      <c r="B29" s="9">
        <v>0</v>
      </c>
      <c r="C29" s="10">
        <v>0</v>
      </c>
      <c r="D29" s="10">
        <v>0</v>
      </c>
      <c r="E29" s="10">
        <v>0</v>
      </c>
      <c r="F29" s="11">
        <f t="shared" si="0"/>
        <v>0</v>
      </c>
      <c r="G29" s="9">
        <v>0</v>
      </c>
      <c r="H29" s="10">
        <v>0</v>
      </c>
      <c r="I29" s="10">
        <v>0</v>
      </c>
      <c r="J29" s="10">
        <v>0</v>
      </c>
      <c r="K29" s="11">
        <f t="shared" si="1"/>
        <v>0</v>
      </c>
      <c r="L29" s="9">
        <v>0</v>
      </c>
      <c r="M29" s="10">
        <v>0</v>
      </c>
      <c r="N29" s="10">
        <v>0</v>
      </c>
      <c r="O29" s="10">
        <v>0</v>
      </c>
      <c r="P29" s="11">
        <f t="shared" si="2"/>
        <v>0</v>
      </c>
      <c r="Q29" s="9">
        <f t="shared" si="3"/>
        <v>0</v>
      </c>
      <c r="R29" s="10">
        <f t="shared" si="3"/>
        <v>0</v>
      </c>
      <c r="S29" s="10">
        <f t="shared" si="3"/>
        <v>0</v>
      </c>
      <c r="T29" s="10">
        <f t="shared" si="3"/>
        <v>0</v>
      </c>
      <c r="U29" s="11">
        <f t="shared" si="4"/>
        <v>0</v>
      </c>
      <c r="V29" s="53" t="s">
        <v>79</v>
      </c>
    </row>
    <row r="30" spans="1:22" s="22" customFormat="1" ht="11.25" x14ac:dyDescent="0.2">
      <c r="A30" s="21" t="s">
        <v>45</v>
      </c>
      <c r="B30" s="16">
        <v>0</v>
      </c>
      <c r="C30" s="17">
        <v>0.39</v>
      </c>
      <c r="D30" s="17">
        <v>0</v>
      </c>
      <c r="E30" s="17">
        <v>0</v>
      </c>
      <c r="F30" s="29">
        <f t="shared" si="0"/>
        <v>0.39</v>
      </c>
      <c r="G30" s="16">
        <v>0.09</v>
      </c>
      <c r="H30" s="17">
        <v>0</v>
      </c>
      <c r="I30" s="17">
        <v>0</v>
      </c>
      <c r="J30" s="17">
        <v>0</v>
      </c>
      <c r="K30" s="29">
        <f t="shared" si="1"/>
        <v>0.09</v>
      </c>
      <c r="L30" s="16">
        <v>0</v>
      </c>
      <c r="M30" s="17">
        <v>0</v>
      </c>
      <c r="N30" s="17">
        <v>0</v>
      </c>
      <c r="O30" s="17">
        <v>1.58</v>
      </c>
      <c r="P30" s="29">
        <f t="shared" si="2"/>
        <v>1.58</v>
      </c>
      <c r="Q30" s="16">
        <f t="shared" si="3"/>
        <v>0.09</v>
      </c>
      <c r="R30" s="17">
        <f t="shared" si="3"/>
        <v>0.39</v>
      </c>
      <c r="S30" s="17">
        <f t="shared" si="3"/>
        <v>0</v>
      </c>
      <c r="T30" s="17">
        <f t="shared" si="3"/>
        <v>1.58</v>
      </c>
      <c r="U30" s="29">
        <f t="shared" si="4"/>
        <v>2.06</v>
      </c>
      <c r="V30" s="53" t="s">
        <v>79</v>
      </c>
    </row>
    <row r="31" spans="1:22" s="22" customFormat="1" ht="11.25" x14ac:dyDescent="0.2">
      <c r="A31" s="8" t="s">
        <v>46</v>
      </c>
      <c r="B31" s="9">
        <v>0.85</v>
      </c>
      <c r="C31" s="10">
        <v>1.38</v>
      </c>
      <c r="D31" s="10">
        <v>0</v>
      </c>
      <c r="E31" s="10">
        <v>10.87</v>
      </c>
      <c r="F31" s="11">
        <f t="shared" si="0"/>
        <v>13.1</v>
      </c>
      <c r="G31" s="9">
        <v>0.05</v>
      </c>
      <c r="H31" s="10">
        <v>0</v>
      </c>
      <c r="I31" s="10">
        <v>1.05</v>
      </c>
      <c r="J31" s="10">
        <v>0</v>
      </c>
      <c r="K31" s="11">
        <f t="shared" si="1"/>
        <v>1.1000000000000001</v>
      </c>
      <c r="L31" s="9">
        <v>0</v>
      </c>
      <c r="M31" s="10">
        <v>0</v>
      </c>
      <c r="N31" s="10">
        <v>0</v>
      </c>
      <c r="O31" s="10">
        <v>0.34</v>
      </c>
      <c r="P31" s="11">
        <f t="shared" si="2"/>
        <v>0.34</v>
      </c>
      <c r="Q31" s="9">
        <f t="shared" si="3"/>
        <v>0.9</v>
      </c>
      <c r="R31" s="10">
        <f t="shared" si="3"/>
        <v>1.38</v>
      </c>
      <c r="S31" s="10">
        <f t="shared" si="3"/>
        <v>1.05</v>
      </c>
      <c r="T31" s="10">
        <f t="shared" si="3"/>
        <v>11.209999999999999</v>
      </c>
      <c r="U31" s="11">
        <f t="shared" si="4"/>
        <v>14.54</v>
      </c>
      <c r="V31" s="53" t="s">
        <v>79</v>
      </c>
    </row>
    <row r="32" spans="1:22" s="22" customFormat="1" ht="11.25" x14ac:dyDescent="0.2">
      <c r="A32" s="21" t="s">
        <v>23</v>
      </c>
      <c r="B32" s="16">
        <v>0</v>
      </c>
      <c r="C32" s="17">
        <v>0</v>
      </c>
      <c r="D32" s="17">
        <v>0</v>
      </c>
      <c r="E32" s="17">
        <v>0</v>
      </c>
      <c r="F32" s="29">
        <f t="shared" si="0"/>
        <v>0</v>
      </c>
      <c r="G32" s="16">
        <v>0</v>
      </c>
      <c r="H32" s="17">
        <v>0</v>
      </c>
      <c r="I32" s="17">
        <v>0</v>
      </c>
      <c r="J32" s="17">
        <v>0</v>
      </c>
      <c r="K32" s="29">
        <f t="shared" si="1"/>
        <v>0</v>
      </c>
      <c r="L32" s="16">
        <v>0</v>
      </c>
      <c r="M32" s="17">
        <v>0</v>
      </c>
      <c r="N32" s="17">
        <v>0</v>
      </c>
      <c r="O32" s="17">
        <v>0</v>
      </c>
      <c r="P32" s="29">
        <f t="shared" si="2"/>
        <v>0</v>
      </c>
      <c r="Q32" s="16">
        <f t="shared" si="3"/>
        <v>0</v>
      </c>
      <c r="R32" s="17">
        <f t="shared" si="3"/>
        <v>0</v>
      </c>
      <c r="S32" s="17">
        <f t="shared" si="3"/>
        <v>0</v>
      </c>
      <c r="T32" s="17">
        <f t="shared" si="3"/>
        <v>0</v>
      </c>
      <c r="U32" s="29">
        <f t="shared" si="4"/>
        <v>0</v>
      </c>
      <c r="V32" s="53" t="s">
        <v>79</v>
      </c>
    </row>
    <row r="33" spans="1:22" s="22" customFormat="1" ht="11.25" x14ac:dyDescent="0.2">
      <c r="A33" s="8" t="s">
        <v>24</v>
      </c>
      <c r="B33" s="9">
        <v>0</v>
      </c>
      <c r="C33" s="10">
        <v>0</v>
      </c>
      <c r="D33" s="10">
        <v>0</v>
      </c>
      <c r="E33" s="10">
        <v>0</v>
      </c>
      <c r="F33" s="11">
        <f t="shared" si="0"/>
        <v>0</v>
      </c>
      <c r="G33" s="9">
        <v>0</v>
      </c>
      <c r="H33" s="10">
        <v>0</v>
      </c>
      <c r="I33" s="10">
        <v>0</v>
      </c>
      <c r="J33" s="10">
        <v>0</v>
      </c>
      <c r="K33" s="11">
        <f t="shared" si="1"/>
        <v>0</v>
      </c>
      <c r="L33" s="9">
        <v>0</v>
      </c>
      <c r="M33" s="10">
        <v>0</v>
      </c>
      <c r="N33" s="10">
        <v>0</v>
      </c>
      <c r="O33" s="10">
        <v>0</v>
      </c>
      <c r="P33" s="11">
        <f t="shared" si="2"/>
        <v>0</v>
      </c>
      <c r="Q33" s="9">
        <f t="shared" si="3"/>
        <v>0</v>
      </c>
      <c r="R33" s="10">
        <f t="shared" si="3"/>
        <v>0</v>
      </c>
      <c r="S33" s="10">
        <f t="shared" si="3"/>
        <v>0</v>
      </c>
      <c r="T33" s="10">
        <f t="shared" si="3"/>
        <v>0</v>
      </c>
      <c r="U33" s="11">
        <f t="shared" si="4"/>
        <v>0</v>
      </c>
      <c r="V33" s="53" t="s">
        <v>79</v>
      </c>
    </row>
    <row r="34" spans="1:22" s="22" customFormat="1" ht="11.25" x14ac:dyDescent="0.2">
      <c r="A34" s="21" t="s">
        <v>47</v>
      </c>
      <c r="B34" s="16">
        <v>0.25</v>
      </c>
      <c r="C34" s="17">
        <v>0</v>
      </c>
      <c r="D34" s="17">
        <v>0</v>
      </c>
      <c r="E34" s="17">
        <v>0</v>
      </c>
      <c r="F34" s="29">
        <f t="shared" si="0"/>
        <v>0.25</v>
      </c>
      <c r="G34" s="16">
        <v>0</v>
      </c>
      <c r="H34" s="17">
        <v>0</v>
      </c>
      <c r="I34" s="17">
        <v>0</v>
      </c>
      <c r="J34" s="17">
        <v>0</v>
      </c>
      <c r="K34" s="29">
        <f t="shared" si="1"/>
        <v>0</v>
      </c>
      <c r="L34" s="16">
        <v>0</v>
      </c>
      <c r="M34" s="17">
        <v>1.1299999999999999</v>
      </c>
      <c r="N34" s="17">
        <v>0</v>
      </c>
      <c r="O34" s="17">
        <v>16.41</v>
      </c>
      <c r="P34" s="29">
        <f t="shared" si="2"/>
        <v>17.54</v>
      </c>
      <c r="Q34" s="16">
        <f t="shared" si="3"/>
        <v>0.25</v>
      </c>
      <c r="R34" s="17">
        <f t="shared" si="3"/>
        <v>1.1299999999999999</v>
      </c>
      <c r="S34" s="17">
        <f t="shared" si="3"/>
        <v>0</v>
      </c>
      <c r="T34" s="17">
        <f t="shared" si="3"/>
        <v>16.41</v>
      </c>
      <c r="U34" s="29">
        <f t="shared" si="4"/>
        <v>17.79</v>
      </c>
      <c r="V34" s="53" t="s">
        <v>79</v>
      </c>
    </row>
    <row r="35" spans="1:22" s="22" customFormat="1" ht="11.25" x14ac:dyDescent="0.2">
      <c r="A35" s="8" t="s">
        <v>48</v>
      </c>
      <c r="B35" s="9">
        <v>0</v>
      </c>
      <c r="C35" s="10">
        <v>0</v>
      </c>
      <c r="D35" s="10">
        <v>0</v>
      </c>
      <c r="E35" s="10">
        <v>0</v>
      </c>
      <c r="F35" s="11">
        <f t="shared" si="0"/>
        <v>0</v>
      </c>
      <c r="G35" s="9">
        <v>0</v>
      </c>
      <c r="H35" s="10">
        <v>0</v>
      </c>
      <c r="I35" s="10">
        <v>0</v>
      </c>
      <c r="J35" s="10">
        <v>0</v>
      </c>
      <c r="K35" s="11">
        <f t="shared" si="1"/>
        <v>0</v>
      </c>
      <c r="L35" s="9">
        <v>0</v>
      </c>
      <c r="M35" s="10">
        <v>0</v>
      </c>
      <c r="N35" s="10">
        <v>0.87</v>
      </c>
      <c r="O35" s="10">
        <v>6.95</v>
      </c>
      <c r="P35" s="11">
        <f t="shared" si="2"/>
        <v>7.82</v>
      </c>
      <c r="Q35" s="9">
        <f t="shared" si="3"/>
        <v>0</v>
      </c>
      <c r="R35" s="10">
        <f t="shared" si="3"/>
        <v>0</v>
      </c>
      <c r="S35" s="10">
        <f t="shared" si="3"/>
        <v>0.87</v>
      </c>
      <c r="T35" s="10">
        <f t="shared" si="3"/>
        <v>6.95</v>
      </c>
      <c r="U35" s="11">
        <f t="shared" si="4"/>
        <v>7.82</v>
      </c>
      <c r="V35" s="53" t="s">
        <v>79</v>
      </c>
    </row>
    <row r="36" spans="1:22" s="22" customFormat="1" ht="11.25" x14ac:dyDescent="0.2">
      <c r="A36" s="21" t="s">
        <v>25</v>
      </c>
      <c r="B36" s="16">
        <v>11.3</v>
      </c>
      <c r="C36" s="17">
        <v>7.04</v>
      </c>
      <c r="D36" s="17">
        <v>2.89</v>
      </c>
      <c r="E36" s="17">
        <v>0</v>
      </c>
      <c r="F36" s="29">
        <f t="shared" si="0"/>
        <v>21.23</v>
      </c>
      <c r="G36" s="16">
        <v>1.3</v>
      </c>
      <c r="H36" s="17">
        <v>0.33</v>
      </c>
      <c r="I36" s="17">
        <v>0.39</v>
      </c>
      <c r="J36" s="17">
        <v>0</v>
      </c>
      <c r="K36" s="29">
        <f t="shared" si="1"/>
        <v>2.02</v>
      </c>
      <c r="L36" s="16">
        <v>0</v>
      </c>
      <c r="M36" s="17">
        <v>0.04</v>
      </c>
      <c r="N36" s="17">
        <v>0</v>
      </c>
      <c r="O36" s="17">
        <v>0</v>
      </c>
      <c r="P36" s="29">
        <f t="shared" si="2"/>
        <v>0.04</v>
      </c>
      <c r="Q36" s="16">
        <f t="shared" si="3"/>
        <v>12.600000000000001</v>
      </c>
      <c r="R36" s="17">
        <f t="shared" si="3"/>
        <v>7.41</v>
      </c>
      <c r="S36" s="17">
        <f t="shared" si="3"/>
        <v>3.2800000000000002</v>
      </c>
      <c r="T36" s="17">
        <f t="shared" si="3"/>
        <v>0</v>
      </c>
      <c r="U36" s="29">
        <f t="shared" si="4"/>
        <v>23.290000000000003</v>
      </c>
      <c r="V36" s="53" t="s">
        <v>79</v>
      </c>
    </row>
    <row r="37" spans="1:22" s="22" customFormat="1" ht="11.25" x14ac:dyDescent="0.2">
      <c r="A37" s="8" t="s">
        <v>61</v>
      </c>
      <c r="B37" s="9">
        <v>2.35</v>
      </c>
      <c r="C37" s="10">
        <v>1.64</v>
      </c>
      <c r="D37" s="10">
        <v>3.92</v>
      </c>
      <c r="E37" s="10">
        <v>0</v>
      </c>
      <c r="F37" s="11">
        <f t="shared" si="0"/>
        <v>7.91</v>
      </c>
      <c r="G37" s="9">
        <v>0.32</v>
      </c>
      <c r="H37" s="10">
        <v>0.2</v>
      </c>
      <c r="I37" s="10">
        <v>0.33</v>
      </c>
      <c r="J37" s="10">
        <v>0</v>
      </c>
      <c r="K37" s="11">
        <f t="shared" si="1"/>
        <v>0.85000000000000009</v>
      </c>
      <c r="L37" s="9">
        <v>0</v>
      </c>
      <c r="M37" s="10">
        <v>0</v>
      </c>
      <c r="N37" s="10">
        <v>0</v>
      </c>
      <c r="O37" s="10">
        <v>0</v>
      </c>
      <c r="P37" s="11">
        <f t="shared" si="2"/>
        <v>0</v>
      </c>
      <c r="Q37" s="9">
        <f t="shared" si="3"/>
        <v>2.67</v>
      </c>
      <c r="R37" s="10">
        <f t="shared" si="3"/>
        <v>1.8399999999999999</v>
      </c>
      <c r="S37" s="10">
        <f t="shared" si="3"/>
        <v>4.25</v>
      </c>
      <c r="T37" s="10">
        <f t="shared" si="3"/>
        <v>0</v>
      </c>
      <c r="U37" s="11">
        <f t="shared" si="4"/>
        <v>8.76</v>
      </c>
      <c r="V37" s="53" t="s">
        <v>79</v>
      </c>
    </row>
    <row r="38" spans="1:22" s="22" customFormat="1" ht="11.25" x14ac:dyDescent="0.2">
      <c r="A38" s="21" t="s">
        <v>69</v>
      </c>
      <c r="B38" s="16">
        <v>0</v>
      </c>
      <c r="C38" s="17">
        <v>0</v>
      </c>
      <c r="D38" s="17">
        <v>0</v>
      </c>
      <c r="E38" s="17">
        <v>0</v>
      </c>
      <c r="F38" s="29">
        <f t="shared" si="0"/>
        <v>0</v>
      </c>
      <c r="G38" s="16">
        <v>0</v>
      </c>
      <c r="H38" s="17">
        <v>0</v>
      </c>
      <c r="I38" s="17">
        <v>0</v>
      </c>
      <c r="J38" s="17">
        <v>0</v>
      </c>
      <c r="K38" s="29">
        <f t="shared" si="1"/>
        <v>0</v>
      </c>
      <c r="L38" s="16">
        <v>0</v>
      </c>
      <c r="M38" s="17">
        <v>0</v>
      </c>
      <c r="N38" s="17">
        <v>0</v>
      </c>
      <c r="O38" s="17">
        <v>0</v>
      </c>
      <c r="P38" s="29">
        <f t="shared" si="2"/>
        <v>0</v>
      </c>
      <c r="Q38" s="16">
        <f t="shared" si="3"/>
        <v>0</v>
      </c>
      <c r="R38" s="17">
        <f t="shared" si="3"/>
        <v>0</v>
      </c>
      <c r="S38" s="17">
        <f t="shared" si="3"/>
        <v>0</v>
      </c>
      <c r="T38" s="17">
        <v>0</v>
      </c>
      <c r="U38" s="29">
        <f t="shared" si="4"/>
        <v>0</v>
      </c>
      <c r="V38" s="53" t="s">
        <v>79</v>
      </c>
    </row>
    <row r="39" spans="1:22" s="22" customFormat="1" ht="11.25" x14ac:dyDescent="0.2">
      <c r="A39" s="8" t="s">
        <v>26</v>
      </c>
      <c r="B39" s="9">
        <v>0</v>
      </c>
      <c r="C39" s="10">
        <v>0</v>
      </c>
      <c r="D39" s="10">
        <v>0</v>
      </c>
      <c r="E39" s="10">
        <v>0</v>
      </c>
      <c r="F39" s="11">
        <f t="shared" si="0"/>
        <v>0</v>
      </c>
      <c r="G39" s="9">
        <v>0</v>
      </c>
      <c r="H39" s="10">
        <v>0</v>
      </c>
      <c r="I39" s="10">
        <v>0</v>
      </c>
      <c r="J39" s="10">
        <v>0</v>
      </c>
      <c r="K39" s="11">
        <f>SUM(G39:J39)</f>
        <v>0</v>
      </c>
      <c r="L39" s="9">
        <v>0</v>
      </c>
      <c r="M39" s="10">
        <v>0</v>
      </c>
      <c r="N39" s="10">
        <v>0</v>
      </c>
      <c r="O39" s="10">
        <v>0</v>
      </c>
      <c r="P39" s="11">
        <f>SUM(L39:O39)</f>
        <v>0</v>
      </c>
      <c r="Q39" s="9">
        <f t="shared" si="3"/>
        <v>0</v>
      </c>
      <c r="R39" s="10">
        <f t="shared" si="3"/>
        <v>0</v>
      </c>
      <c r="S39" s="10">
        <f t="shared" si="3"/>
        <v>0</v>
      </c>
      <c r="T39" s="10">
        <f t="shared" si="3"/>
        <v>0</v>
      </c>
      <c r="U39" s="11">
        <f t="shared" si="4"/>
        <v>0</v>
      </c>
      <c r="V39" s="53" t="s">
        <v>79</v>
      </c>
    </row>
    <row r="40" spans="1:22" s="22" customFormat="1" ht="11.25" x14ac:dyDescent="0.2">
      <c r="A40" s="21" t="s">
        <v>27</v>
      </c>
      <c r="B40" s="16">
        <v>2.93</v>
      </c>
      <c r="C40" s="17">
        <v>0.55000000000000004</v>
      </c>
      <c r="D40" s="17">
        <v>1.36</v>
      </c>
      <c r="E40" s="17">
        <v>0</v>
      </c>
      <c r="F40" s="29">
        <f t="shared" si="0"/>
        <v>4.8400000000000007</v>
      </c>
      <c r="G40" s="16">
        <v>0.26</v>
      </c>
      <c r="H40" s="17">
        <v>0.08</v>
      </c>
      <c r="I40" s="17">
        <v>0.14000000000000001</v>
      </c>
      <c r="J40" s="17">
        <v>0</v>
      </c>
      <c r="K40" s="29">
        <f t="shared" si="1"/>
        <v>0.48000000000000004</v>
      </c>
      <c r="L40" s="16">
        <v>0</v>
      </c>
      <c r="M40" s="17">
        <v>0</v>
      </c>
      <c r="N40" s="17">
        <v>0</v>
      </c>
      <c r="O40" s="17">
        <v>0</v>
      </c>
      <c r="P40" s="29">
        <f t="shared" si="2"/>
        <v>0</v>
      </c>
      <c r="Q40" s="16">
        <f t="shared" si="3"/>
        <v>3.1900000000000004</v>
      </c>
      <c r="R40" s="17">
        <f t="shared" si="3"/>
        <v>0.63</v>
      </c>
      <c r="S40" s="17">
        <f t="shared" si="3"/>
        <v>1.5</v>
      </c>
      <c r="T40" s="17">
        <f t="shared" si="3"/>
        <v>0</v>
      </c>
      <c r="U40" s="29">
        <f t="shared" si="4"/>
        <v>5.32</v>
      </c>
      <c r="V40" s="53" t="s">
        <v>79</v>
      </c>
    </row>
    <row r="41" spans="1:22" s="22" customFormat="1" ht="11.25" x14ac:dyDescent="0.2">
      <c r="A41" s="8" t="s">
        <v>28</v>
      </c>
      <c r="B41" s="9">
        <v>0.23</v>
      </c>
      <c r="C41" s="10">
        <v>0.95</v>
      </c>
      <c r="D41" s="10">
        <v>0.88</v>
      </c>
      <c r="E41" s="10">
        <v>0</v>
      </c>
      <c r="F41" s="11">
        <f t="shared" si="0"/>
        <v>2.06</v>
      </c>
      <c r="G41" s="9">
        <v>0.01</v>
      </c>
      <c r="H41" s="10">
        <v>0.11</v>
      </c>
      <c r="I41" s="10">
        <v>0.11</v>
      </c>
      <c r="J41" s="10">
        <v>0</v>
      </c>
      <c r="K41" s="11">
        <f t="shared" si="1"/>
        <v>0.22999999999999998</v>
      </c>
      <c r="L41" s="9">
        <v>0</v>
      </c>
      <c r="M41" s="10">
        <v>0.93</v>
      </c>
      <c r="N41" s="10">
        <v>0</v>
      </c>
      <c r="O41" s="10">
        <v>0</v>
      </c>
      <c r="P41" s="11">
        <f t="shared" si="2"/>
        <v>0.93</v>
      </c>
      <c r="Q41" s="9">
        <f t="shared" si="3"/>
        <v>0.24000000000000002</v>
      </c>
      <c r="R41" s="10">
        <f t="shared" si="3"/>
        <v>1.9900000000000002</v>
      </c>
      <c r="S41" s="10">
        <f t="shared" si="3"/>
        <v>0.99</v>
      </c>
      <c r="T41" s="10">
        <f t="shared" si="3"/>
        <v>0</v>
      </c>
      <c r="U41" s="11">
        <f t="shared" si="4"/>
        <v>3.2200000000000006</v>
      </c>
      <c r="V41" s="53" t="s">
        <v>79</v>
      </c>
    </row>
    <row r="42" spans="1:22" s="22" customFormat="1" ht="11.25" x14ac:dyDescent="0.2">
      <c r="A42" s="21" t="s">
        <v>29</v>
      </c>
      <c r="B42" s="16">
        <v>9.3000000000000007</v>
      </c>
      <c r="C42" s="17">
        <v>11.15</v>
      </c>
      <c r="D42" s="17">
        <v>6.4</v>
      </c>
      <c r="E42" s="17">
        <v>0</v>
      </c>
      <c r="F42" s="29">
        <f t="shared" si="0"/>
        <v>26.85</v>
      </c>
      <c r="G42" s="16">
        <v>0.73</v>
      </c>
      <c r="H42" s="17">
        <v>0.89</v>
      </c>
      <c r="I42" s="17">
        <v>0.67</v>
      </c>
      <c r="J42" s="17">
        <v>0</v>
      </c>
      <c r="K42" s="29">
        <f t="shared" si="1"/>
        <v>2.29</v>
      </c>
      <c r="L42" s="16">
        <v>0</v>
      </c>
      <c r="M42" s="17">
        <v>0</v>
      </c>
      <c r="N42" s="17">
        <v>0</v>
      </c>
      <c r="O42" s="17">
        <v>0</v>
      </c>
      <c r="P42" s="29">
        <f t="shared" si="2"/>
        <v>0</v>
      </c>
      <c r="Q42" s="16">
        <f t="shared" si="3"/>
        <v>10.030000000000001</v>
      </c>
      <c r="R42" s="17">
        <f t="shared" si="3"/>
        <v>12.040000000000001</v>
      </c>
      <c r="S42" s="17">
        <f t="shared" si="3"/>
        <v>7.07</v>
      </c>
      <c r="T42" s="17">
        <f t="shared" si="3"/>
        <v>0</v>
      </c>
      <c r="U42" s="29">
        <f t="shared" si="4"/>
        <v>29.14</v>
      </c>
      <c r="V42" s="53" t="s">
        <v>79</v>
      </c>
    </row>
    <row r="43" spans="1:22" s="22" customFormat="1" ht="11.25" x14ac:dyDescent="0.2">
      <c r="A43" s="8" t="s">
        <v>30</v>
      </c>
      <c r="B43" s="9">
        <v>0</v>
      </c>
      <c r="C43" s="10">
        <v>0</v>
      </c>
      <c r="D43" s="10">
        <v>0</v>
      </c>
      <c r="E43" s="10">
        <v>0</v>
      </c>
      <c r="F43" s="11">
        <f t="shared" si="0"/>
        <v>0</v>
      </c>
      <c r="G43" s="9">
        <v>0</v>
      </c>
      <c r="H43" s="10">
        <v>0</v>
      </c>
      <c r="I43" s="10">
        <v>0</v>
      </c>
      <c r="J43" s="10">
        <v>0</v>
      </c>
      <c r="K43" s="11">
        <f t="shared" si="1"/>
        <v>0</v>
      </c>
      <c r="L43" s="9">
        <v>0</v>
      </c>
      <c r="M43" s="10">
        <v>0</v>
      </c>
      <c r="N43" s="10">
        <v>0</v>
      </c>
      <c r="O43" s="10">
        <v>0</v>
      </c>
      <c r="P43" s="11">
        <f t="shared" si="2"/>
        <v>0</v>
      </c>
      <c r="Q43" s="9">
        <f t="shared" si="3"/>
        <v>0</v>
      </c>
      <c r="R43" s="10">
        <f t="shared" si="3"/>
        <v>0</v>
      </c>
      <c r="S43" s="10">
        <f t="shared" si="3"/>
        <v>0</v>
      </c>
      <c r="T43" s="10">
        <f t="shared" si="3"/>
        <v>0</v>
      </c>
      <c r="U43" s="11">
        <f t="shared" si="4"/>
        <v>0</v>
      </c>
      <c r="V43" s="53" t="s">
        <v>79</v>
      </c>
    </row>
    <row r="44" spans="1:22" s="22" customFormat="1" ht="11.25" x14ac:dyDescent="0.2">
      <c r="A44" s="21" t="s">
        <v>49</v>
      </c>
      <c r="B44" s="16">
        <v>0</v>
      </c>
      <c r="C44" s="17">
        <v>0</v>
      </c>
      <c r="D44" s="17">
        <v>0</v>
      </c>
      <c r="E44" s="17">
        <v>0</v>
      </c>
      <c r="F44" s="29">
        <f t="shared" si="0"/>
        <v>0</v>
      </c>
      <c r="G44" s="16">
        <v>0</v>
      </c>
      <c r="H44" s="17">
        <v>0</v>
      </c>
      <c r="I44" s="17">
        <v>0</v>
      </c>
      <c r="J44" s="17">
        <v>0</v>
      </c>
      <c r="K44" s="29">
        <f t="shared" si="1"/>
        <v>0</v>
      </c>
      <c r="L44" s="16">
        <v>0</v>
      </c>
      <c r="M44" s="17">
        <v>0.14000000000000001</v>
      </c>
      <c r="N44" s="17">
        <v>0</v>
      </c>
      <c r="O44" s="17">
        <v>0</v>
      </c>
      <c r="P44" s="29">
        <f t="shared" si="2"/>
        <v>0.14000000000000001</v>
      </c>
      <c r="Q44" s="16">
        <f t="shared" si="3"/>
        <v>0</v>
      </c>
      <c r="R44" s="17">
        <f t="shared" si="3"/>
        <v>0.14000000000000001</v>
      </c>
      <c r="S44" s="17">
        <f t="shared" si="3"/>
        <v>0</v>
      </c>
      <c r="T44" s="17">
        <f t="shared" si="3"/>
        <v>0</v>
      </c>
      <c r="U44" s="29">
        <f t="shared" si="4"/>
        <v>0.14000000000000001</v>
      </c>
      <c r="V44" s="53" t="s">
        <v>79</v>
      </c>
    </row>
    <row r="45" spans="1:22" s="22" customFormat="1" ht="11.25" x14ac:dyDescent="0.2">
      <c r="A45" s="8" t="s">
        <v>31</v>
      </c>
      <c r="B45" s="9">
        <v>0</v>
      </c>
      <c r="C45" s="10">
        <v>0</v>
      </c>
      <c r="D45" s="10">
        <v>0</v>
      </c>
      <c r="E45" s="10">
        <v>0</v>
      </c>
      <c r="F45" s="11">
        <f t="shared" si="0"/>
        <v>0</v>
      </c>
      <c r="G45" s="9">
        <v>0</v>
      </c>
      <c r="H45" s="10">
        <v>0</v>
      </c>
      <c r="I45" s="10">
        <v>0</v>
      </c>
      <c r="J45" s="10">
        <v>0</v>
      </c>
      <c r="K45" s="11">
        <f t="shared" si="1"/>
        <v>0</v>
      </c>
      <c r="L45" s="9">
        <v>0</v>
      </c>
      <c r="M45" s="10">
        <v>0</v>
      </c>
      <c r="N45" s="10">
        <v>0</v>
      </c>
      <c r="O45" s="10">
        <v>0</v>
      </c>
      <c r="P45" s="11">
        <f t="shared" si="2"/>
        <v>0</v>
      </c>
      <c r="Q45" s="9">
        <f t="shared" si="3"/>
        <v>0</v>
      </c>
      <c r="R45" s="10">
        <f t="shared" si="3"/>
        <v>0</v>
      </c>
      <c r="S45" s="10">
        <f t="shared" si="3"/>
        <v>0</v>
      </c>
      <c r="T45" s="10">
        <f t="shared" si="3"/>
        <v>0</v>
      </c>
      <c r="U45" s="11">
        <f t="shared" si="4"/>
        <v>0</v>
      </c>
      <c r="V45" s="53" t="s">
        <v>79</v>
      </c>
    </row>
    <row r="46" spans="1:22" s="22" customFormat="1" ht="11.25" x14ac:dyDescent="0.2">
      <c r="A46" s="21" t="s">
        <v>50</v>
      </c>
      <c r="B46" s="16">
        <v>0</v>
      </c>
      <c r="C46" s="17">
        <v>0</v>
      </c>
      <c r="D46" s="17">
        <v>0</v>
      </c>
      <c r="E46" s="17">
        <v>0</v>
      </c>
      <c r="F46" s="29">
        <f t="shared" si="0"/>
        <v>0</v>
      </c>
      <c r="G46" s="16">
        <v>0</v>
      </c>
      <c r="H46" s="17">
        <v>0</v>
      </c>
      <c r="I46" s="17">
        <v>0</v>
      </c>
      <c r="J46" s="17">
        <v>0</v>
      </c>
      <c r="K46" s="29">
        <f t="shared" si="1"/>
        <v>0</v>
      </c>
      <c r="L46" s="16">
        <v>0</v>
      </c>
      <c r="M46" s="17">
        <v>0</v>
      </c>
      <c r="N46" s="17">
        <v>0</v>
      </c>
      <c r="O46" s="17">
        <v>2.33</v>
      </c>
      <c r="P46" s="29">
        <f t="shared" si="2"/>
        <v>2.33</v>
      </c>
      <c r="Q46" s="16">
        <f t="shared" si="3"/>
        <v>0</v>
      </c>
      <c r="R46" s="17">
        <f t="shared" si="3"/>
        <v>0</v>
      </c>
      <c r="S46" s="17">
        <f t="shared" si="3"/>
        <v>0</v>
      </c>
      <c r="T46" s="17">
        <f t="shared" si="3"/>
        <v>2.33</v>
      </c>
      <c r="U46" s="29">
        <f t="shared" si="4"/>
        <v>2.33</v>
      </c>
      <c r="V46" s="53" t="s">
        <v>79</v>
      </c>
    </row>
    <row r="47" spans="1:22" s="22" customFormat="1" ht="11.25" x14ac:dyDescent="0.2">
      <c r="A47" s="8" t="s">
        <v>32</v>
      </c>
      <c r="B47" s="9">
        <v>4.04</v>
      </c>
      <c r="C47" s="10">
        <v>3.58</v>
      </c>
      <c r="D47" s="10">
        <v>2.4300000000000002</v>
      </c>
      <c r="E47" s="10">
        <v>0</v>
      </c>
      <c r="F47" s="11">
        <f t="shared" si="0"/>
        <v>10.050000000000001</v>
      </c>
      <c r="G47" s="9">
        <v>0.54</v>
      </c>
      <c r="H47" s="10">
        <v>0.34</v>
      </c>
      <c r="I47" s="10">
        <v>0.05</v>
      </c>
      <c r="J47" s="10">
        <v>0</v>
      </c>
      <c r="K47" s="11">
        <f t="shared" si="1"/>
        <v>0.93000000000000016</v>
      </c>
      <c r="L47" s="9">
        <v>0</v>
      </c>
      <c r="M47" s="10">
        <v>0.75</v>
      </c>
      <c r="N47" s="10">
        <v>0</v>
      </c>
      <c r="O47" s="10">
        <v>0</v>
      </c>
      <c r="P47" s="11">
        <f t="shared" si="2"/>
        <v>0.75</v>
      </c>
      <c r="Q47" s="9">
        <f t="shared" si="3"/>
        <v>4.58</v>
      </c>
      <c r="R47" s="10">
        <f t="shared" si="3"/>
        <v>4.67</v>
      </c>
      <c r="S47" s="10">
        <f t="shared" si="3"/>
        <v>2.48</v>
      </c>
      <c r="T47" s="10">
        <f t="shared" si="3"/>
        <v>0</v>
      </c>
      <c r="U47" s="11">
        <f t="shared" si="4"/>
        <v>11.73</v>
      </c>
      <c r="V47" s="53" t="s">
        <v>79</v>
      </c>
    </row>
    <row r="48" spans="1:22" s="22" customFormat="1" ht="11.25" x14ac:dyDescent="0.2">
      <c r="A48" s="21" t="s">
        <v>33</v>
      </c>
      <c r="B48" s="16">
        <v>5.07</v>
      </c>
      <c r="C48" s="17">
        <v>4.6100000000000003</v>
      </c>
      <c r="D48" s="17">
        <v>1.07</v>
      </c>
      <c r="E48" s="17">
        <v>0</v>
      </c>
      <c r="F48" s="29">
        <f t="shared" si="0"/>
        <v>10.75</v>
      </c>
      <c r="G48" s="16">
        <v>0.65</v>
      </c>
      <c r="H48" s="17">
        <v>0.3</v>
      </c>
      <c r="I48" s="17">
        <v>0.12</v>
      </c>
      <c r="J48" s="17">
        <v>0</v>
      </c>
      <c r="K48" s="29">
        <f t="shared" si="1"/>
        <v>1.0699999999999998</v>
      </c>
      <c r="L48" s="16">
        <v>0</v>
      </c>
      <c r="M48" s="17">
        <v>0</v>
      </c>
      <c r="N48" s="17">
        <v>0</v>
      </c>
      <c r="O48" s="17">
        <v>0</v>
      </c>
      <c r="P48" s="29">
        <f t="shared" si="2"/>
        <v>0</v>
      </c>
      <c r="Q48" s="16">
        <f t="shared" si="3"/>
        <v>5.7200000000000006</v>
      </c>
      <c r="R48" s="17">
        <f t="shared" si="3"/>
        <v>4.91</v>
      </c>
      <c r="S48" s="17">
        <f t="shared" si="3"/>
        <v>1.19</v>
      </c>
      <c r="T48" s="17">
        <f t="shared" si="3"/>
        <v>0</v>
      </c>
      <c r="U48" s="29">
        <f t="shared" si="4"/>
        <v>11.82</v>
      </c>
      <c r="V48" s="53" t="s">
        <v>79</v>
      </c>
    </row>
    <row r="49" spans="1:22" s="22" customFormat="1" ht="11.25" x14ac:dyDescent="0.2">
      <c r="A49" s="8" t="s">
        <v>34</v>
      </c>
      <c r="B49" s="9">
        <v>0</v>
      </c>
      <c r="C49" s="10">
        <v>0</v>
      </c>
      <c r="D49" s="10">
        <v>0</v>
      </c>
      <c r="E49" s="10">
        <v>1.47</v>
      </c>
      <c r="F49" s="11">
        <f t="shared" si="0"/>
        <v>1.47</v>
      </c>
      <c r="G49" s="9">
        <v>0</v>
      </c>
      <c r="H49" s="10">
        <v>0</v>
      </c>
      <c r="I49" s="10">
        <v>0</v>
      </c>
      <c r="J49" s="10">
        <v>0.23</v>
      </c>
      <c r="K49" s="11">
        <f t="shared" si="1"/>
        <v>0.23</v>
      </c>
      <c r="L49" s="9">
        <v>0</v>
      </c>
      <c r="M49" s="10">
        <v>0</v>
      </c>
      <c r="N49" s="10">
        <v>0</v>
      </c>
      <c r="O49" s="10">
        <v>9.23</v>
      </c>
      <c r="P49" s="11">
        <f t="shared" si="2"/>
        <v>9.23</v>
      </c>
      <c r="Q49" s="9">
        <f t="shared" si="3"/>
        <v>0</v>
      </c>
      <c r="R49" s="10">
        <f t="shared" si="3"/>
        <v>0</v>
      </c>
      <c r="S49" s="10">
        <f t="shared" si="3"/>
        <v>0</v>
      </c>
      <c r="T49" s="10">
        <f t="shared" si="3"/>
        <v>10.93</v>
      </c>
      <c r="U49" s="11">
        <f t="shared" si="4"/>
        <v>10.93</v>
      </c>
      <c r="V49" s="53" t="s">
        <v>79</v>
      </c>
    </row>
    <row r="50" spans="1:22" s="22" customFormat="1" ht="11.25" x14ac:dyDescent="0.2">
      <c r="A50" s="21" t="s">
        <v>51</v>
      </c>
      <c r="B50" s="16">
        <v>0</v>
      </c>
      <c r="C50" s="17">
        <v>1.07</v>
      </c>
      <c r="D50" s="17">
        <v>2.12</v>
      </c>
      <c r="E50" s="17">
        <v>0.88</v>
      </c>
      <c r="F50" s="29">
        <f>SUM(B50:E50)</f>
        <v>4.07</v>
      </c>
      <c r="G50" s="16">
        <v>0.1</v>
      </c>
      <c r="H50" s="17">
        <v>0.03</v>
      </c>
      <c r="I50" s="17">
        <v>0.09</v>
      </c>
      <c r="J50" s="17">
        <v>0.11</v>
      </c>
      <c r="K50" s="29">
        <f t="shared" si="1"/>
        <v>0.33</v>
      </c>
      <c r="L50" s="16">
        <v>0</v>
      </c>
      <c r="M50" s="17">
        <v>0</v>
      </c>
      <c r="N50" s="17">
        <v>0</v>
      </c>
      <c r="O50" s="17">
        <v>0</v>
      </c>
      <c r="P50" s="29">
        <f t="shared" si="2"/>
        <v>0</v>
      </c>
      <c r="Q50" s="16">
        <f t="shared" si="3"/>
        <v>0.1</v>
      </c>
      <c r="R50" s="17">
        <f t="shared" si="3"/>
        <v>1.1000000000000001</v>
      </c>
      <c r="S50" s="17">
        <f t="shared" si="3"/>
        <v>2.21</v>
      </c>
      <c r="T50" s="17">
        <f t="shared" si="3"/>
        <v>0.99</v>
      </c>
      <c r="U50" s="29">
        <f t="shared" si="4"/>
        <v>4.4000000000000004</v>
      </c>
      <c r="V50" s="53" t="s">
        <v>79</v>
      </c>
    </row>
    <row r="51" spans="1:22" s="22" customFormat="1" ht="11.25" x14ac:dyDescent="0.2">
      <c r="A51" s="8" t="s">
        <v>35</v>
      </c>
      <c r="B51" s="9">
        <v>1.63</v>
      </c>
      <c r="C51" s="10">
        <v>2.63</v>
      </c>
      <c r="D51" s="10">
        <v>0</v>
      </c>
      <c r="E51" s="10">
        <v>0</v>
      </c>
      <c r="F51" s="11">
        <f>SUM(B51:E51)</f>
        <v>4.26</v>
      </c>
      <c r="G51" s="9">
        <v>0.11</v>
      </c>
      <c r="H51" s="10">
        <v>0.42</v>
      </c>
      <c r="I51" s="10">
        <v>0</v>
      </c>
      <c r="J51" s="10">
        <v>0</v>
      </c>
      <c r="K51" s="11">
        <f t="shared" si="1"/>
        <v>0.53</v>
      </c>
      <c r="L51" s="9">
        <v>0</v>
      </c>
      <c r="M51" s="10">
        <v>0</v>
      </c>
      <c r="N51" s="10">
        <v>0</v>
      </c>
      <c r="O51" s="10">
        <v>0</v>
      </c>
      <c r="P51" s="11">
        <f t="shared" si="2"/>
        <v>0</v>
      </c>
      <c r="Q51" s="9">
        <f t="shared" si="3"/>
        <v>1.74</v>
      </c>
      <c r="R51" s="10">
        <f t="shared" si="3"/>
        <v>3.05</v>
      </c>
      <c r="S51" s="10">
        <f t="shared" si="3"/>
        <v>0</v>
      </c>
      <c r="T51" s="10">
        <f t="shared" si="3"/>
        <v>0</v>
      </c>
      <c r="U51" s="11">
        <f t="shared" si="4"/>
        <v>4.79</v>
      </c>
      <c r="V51" s="53" t="s">
        <v>79</v>
      </c>
    </row>
    <row r="52" spans="1:22" s="22" customFormat="1" ht="11.25" x14ac:dyDescent="0.2">
      <c r="A52" s="21" t="s">
        <v>36</v>
      </c>
      <c r="B52" s="16">
        <v>8.77</v>
      </c>
      <c r="C52" s="17">
        <v>2.82</v>
      </c>
      <c r="D52" s="17">
        <v>2.33</v>
      </c>
      <c r="E52" s="17">
        <v>0</v>
      </c>
      <c r="F52" s="29">
        <f t="shared" si="0"/>
        <v>13.92</v>
      </c>
      <c r="G52" s="16">
        <v>0.82</v>
      </c>
      <c r="H52" s="17">
        <v>0.3</v>
      </c>
      <c r="I52" s="17">
        <v>0.21</v>
      </c>
      <c r="J52" s="17">
        <v>0</v>
      </c>
      <c r="K52" s="29">
        <f t="shared" si="1"/>
        <v>1.3299999999999998</v>
      </c>
      <c r="L52" s="16">
        <v>0</v>
      </c>
      <c r="M52" s="17">
        <v>0</v>
      </c>
      <c r="N52" s="17">
        <v>0</v>
      </c>
      <c r="O52" s="17">
        <v>0</v>
      </c>
      <c r="P52" s="29">
        <f t="shared" si="2"/>
        <v>0</v>
      </c>
      <c r="Q52" s="16">
        <f t="shared" si="3"/>
        <v>9.59</v>
      </c>
      <c r="R52" s="17">
        <f t="shared" si="3"/>
        <v>3.1199999999999997</v>
      </c>
      <c r="S52" s="17">
        <f t="shared" si="3"/>
        <v>2.54</v>
      </c>
      <c r="T52" s="17">
        <f t="shared" si="3"/>
        <v>0</v>
      </c>
      <c r="U52" s="29">
        <f t="shared" si="4"/>
        <v>15.25</v>
      </c>
      <c r="V52" s="53" t="s">
        <v>79</v>
      </c>
    </row>
    <row r="53" spans="1:22" s="22" customFormat="1" ht="11.25" x14ac:dyDescent="0.2">
      <c r="A53" s="46" t="s">
        <v>37</v>
      </c>
      <c r="B53" s="47">
        <v>0</v>
      </c>
      <c r="C53" s="48">
        <v>0</v>
      </c>
      <c r="D53" s="48">
        <v>0</v>
      </c>
      <c r="E53" s="48">
        <v>18.62</v>
      </c>
      <c r="F53" s="19">
        <f t="shared" si="0"/>
        <v>18.62</v>
      </c>
      <c r="G53" s="47">
        <v>0</v>
      </c>
      <c r="H53" s="48">
        <v>0</v>
      </c>
      <c r="I53" s="48">
        <v>0</v>
      </c>
      <c r="J53" s="48">
        <v>1.73</v>
      </c>
      <c r="K53" s="19">
        <f t="shared" si="1"/>
        <v>1.73</v>
      </c>
      <c r="L53" s="47">
        <v>0</v>
      </c>
      <c r="M53" s="48">
        <v>0</v>
      </c>
      <c r="N53" s="48">
        <v>0</v>
      </c>
      <c r="O53" s="48">
        <v>1.94</v>
      </c>
      <c r="P53" s="19">
        <f t="shared" si="2"/>
        <v>1.94</v>
      </c>
      <c r="Q53" s="47">
        <f t="shared" si="3"/>
        <v>0</v>
      </c>
      <c r="R53" s="48">
        <f t="shared" si="3"/>
        <v>0</v>
      </c>
      <c r="S53" s="48">
        <f t="shared" si="3"/>
        <v>0</v>
      </c>
      <c r="T53" s="48">
        <f>SUM(E53,J53,O53)</f>
        <v>22.290000000000003</v>
      </c>
      <c r="U53" s="19">
        <f t="shared" si="4"/>
        <v>22.290000000000003</v>
      </c>
      <c r="V53" s="53" t="s">
        <v>79</v>
      </c>
    </row>
    <row r="54" spans="1:22" s="45" customFormat="1" ht="9" x14ac:dyDescent="0.15">
      <c r="A54" s="41"/>
      <c r="B54" s="42">
        <f t="shared" ref="B54:T54" si="5">SUM(B6:B53)</f>
        <v>105.55</v>
      </c>
      <c r="C54" s="43">
        <f t="shared" si="5"/>
        <v>87.449999999999974</v>
      </c>
      <c r="D54" s="43">
        <f t="shared" si="5"/>
        <v>59.730000000000004</v>
      </c>
      <c r="E54" s="43">
        <f t="shared" si="5"/>
        <v>34.78</v>
      </c>
      <c r="F54" s="44">
        <f t="shared" si="5"/>
        <v>287.51</v>
      </c>
      <c r="G54" s="42">
        <f t="shared" si="5"/>
        <v>10.149999999999999</v>
      </c>
      <c r="H54" s="43">
        <f t="shared" si="5"/>
        <v>6.89</v>
      </c>
      <c r="I54" s="43">
        <f t="shared" si="5"/>
        <v>5.5299999999999994</v>
      </c>
      <c r="J54" s="43">
        <f t="shared" si="5"/>
        <v>2.25</v>
      </c>
      <c r="K54" s="44">
        <f t="shared" si="5"/>
        <v>24.819999999999993</v>
      </c>
      <c r="L54" s="55">
        <f t="shared" si="5"/>
        <v>0</v>
      </c>
      <c r="M54" s="56">
        <f t="shared" si="5"/>
        <v>5.3299999999999992</v>
      </c>
      <c r="N54" s="56">
        <f t="shared" si="5"/>
        <v>4.68</v>
      </c>
      <c r="O54" s="56">
        <f t="shared" si="5"/>
        <v>69.88000000000001</v>
      </c>
      <c r="P54" s="57">
        <f t="shared" si="5"/>
        <v>79.890000000000015</v>
      </c>
      <c r="Q54" s="42">
        <f t="shared" si="5"/>
        <v>115.69999999999999</v>
      </c>
      <c r="R54" s="43">
        <f t="shared" si="5"/>
        <v>99.67</v>
      </c>
      <c r="S54" s="43">
        <f t="shared" si="5"/>
        <v>69.94</v>
      </c>
      <c r="T54" s="43">
        <f t="shared" si="5"/>
        <v>106.91</v>
      </c>
      <c r="U54" s="44">
        <f>SUM(U6:U53)</f>
        <v>392.21999999999997</v>
      </c>
      <c r="V54" s="54"/>
    </row>
  </sheetData>
  <mergeCells count="3">
    <mergeCell ref="A1:U1"/>
    <mergeCell ref="A2:U2"/>
    <mergeCell ref="A3:U3"/>
  </mergeCells>
  <printOptions horizontalCentered="1"/>
  <pageMargins left="0.2" right="0.2" top="0" bottom="0" header="0" footer="0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4"/>
  <sheetViews>
    <sheetView zoomScale="130" zoomScaleNormal="130" workbookViewId="0">
      <pane xSplit="1" ySplit="5" topLeftCell="B45" activePane="bottomRight" state="frozen"/>
      <selection pane="topRight" activeCell="B1" sqref="B1"/>
      <selection pane="bottomLeft" activeCell="A5" sqref="A5"/>
      <selection pane="bottomRight" activeCell="U55" sqref="U55"/>
    </sheetView>
  </sheetViews>
  <sheetFormatPr defaultRowHeight="12" x14ac:dyDescent="0.2"/>
  <cols>
    <col min="1" max="1" width="12.85546875" style="35" bestFit="1" customWidth="1"/>
    <col min="2" max="4" width="5.7109375" style="32" bestFit="1" customWidth="1"/>
    <col min="5" max="5" width="4.85546875" style="32" bestFit="1" customWidth="1"/>
    <col min="6" max="6" width="6" style="35" bestFit="1" customWidth="1"/>
    <col min="7" max="7" width="6.42578125" style="32" bestFit="1" customWidth="1"/>
    <col min="8" max="10" width="6.42578125" style="32" customWidth="1"/>
    <col min="11" max="11" width="6.7109375" style="35" bestFit="1" customWidth="1"/>
    <col min="12" max="12" width="5.7109375" style="32" bestFit="1" customWidth="1"/>
    <col min="13" max="14" width="5.7109375" style="32" customWidth="1"/>
    <col min="15" max="20" width="5.7109375" style="32" bestFit="1" customWidth="1"/>
    <col min="21" max="21" width="5.85546875" style="35" bestFit="1" customWidth="1"/>
    <col min="22" max="22" width="9.140625" style="52"/>
    <col min="23" max="16384" width="9.140625" style="32"/>
  </cols>
  <sheetData>
    <row r="1" spans="1:22" s="1" customFormat="1" ht="15" customHeight="1" x14ac:dyDescent="0.25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28"/>
    </row>
    <row r="2" spans="1:22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2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2" ht="50.25" customHeight="1" x14ac:dyDescent="0.2">
      <c r="A4" s="33" t="s">
        <v>73</v>
      </c>
      <c r="D4" s="34" t="s">
        <v>72</v>
      </c>
      <c r="I4" s="34" t="s">
        <v>71</v>
      </c>
      <c r="N4" s="34" t="s">
        <v>70</v>
      </c>
      <c r="S4" s="34" t="s">
        <v>74</v>
      </c>
    </row>
    <row r="5" spans="1:22" ht="22.5" customHeight="1" x14ac:dyDescent="0.2">
      <c r="A5" s="36" t="s">
        <v>77</v>
      </c>
      <c r="B5" s="37" t="s">
        <v>38</v>
      </c>
      <c r="C5" s="38" t="s">
        <v>39</v>
      </c>
      <c r="D5" s="38" t="s">
        <v>40</v>
      </c>
      <c r="E5" s="38" t="s">
        <v>41</v>
      </c>
      <c r="F5" s="39" t="s">
        <v>42</v>
      </c>
      <c r="G5" s="37" t="s">
        <v>56</v>
      </c>
      <c r="H5" s="40" t="s">
        <v>57</v>
      </c>
      <c r="I5" s="38" t="s">
        <v>58</v>
      </c>
      <c r="J5" s="38" t="s">
        <v>59</v>
      </c>
      <c r="K5" s="39" t="s">
        <v>43</v>
      </c>
      <c r="L5" s="37" t="s">
        <v>64</v>
      </c>
      <c r="M5" s="38" t="s">
        <v>65</v>
      </c>
      <c r="N5" s="38" t="s">
        <v>66</v>
      </c>
      <c r="O5" s="38" t="s">
        <v>68</v>
      </c>
      <c r="P5" s="39" t="s">
        <v>67</v>
      </c>
      <c r="Q5" s="37" t="s">
        <v>52</v>
      </c>
      <c r="R5" s="38" t="s">
        <v>53</v>
      </c>
      <c r="S5" s="38" t="s">
        <v>54</v>
      </c>
      <c r="T5" s="38" t="s">
        <v>55</v>
      </c>
      <c r="U5" s="39" t="s">
        <v>60</v>
      </c>
    </row>
    <row r="6" spans="1:22" s="22" customFormat="1" ht="11.25" x14ac:dyDescent="0.2">
      <c r="A6" s="8" t="s">
        <v>0</v>
      </c>
      <c r="B6" s="9">
        <v>2.19</v>
      </c>
      <c r="C6" s="10">
        <v>3.45</v>
      </c>
      <c r="D6" s="10">
        <v>3.64</v>
      </c>
      <c r="E6" s="10">
        <v>0</v>
      </c>
      <c r="F6" s="11">
        <f>SUM(B6:E6)</f>
        <v>9.2800000000000011</v>
      </c>
      <c r="G6" s="9">
        <v>0.25</v>
      </c>
      <c r="H6" s="10">
        <v>0.51</v>
      </c>
      <c r="I6" s="10">
        <v>0.1</v>
      </c>
      <c r="J6" s="10">
        <v>0</v>
      </c>
      <c r="K6" s="11">
        <f>SUM(G6:J6)</f>
        <v>0.86</v>
      </c>
      <c r="L6" s="9">
        <v>0</v>
      </c>
      <c r="M6" s="10">
        <v>0</v>
      </c>
      <c r="N6" s="10">
        <v>0</v>
      </c>
      <c r="O6" s="10">
        <v>0</v>
      </c>
      <c r="P6" s="11">
        <f>SUM(L6:O6)</f>
        <v>0</v>
      </c>
      <c r="Q6" s="9">
        <f>SUM(B6,G6,L6)</f>
        <v>2.44</v>
      </c>
      <c r="R6" s="10">
        <f>SUM(C6,H6,M6)</f>
        <v>3.96</v>
      </c>
      <c r="S6" s="10">
        <f>SUM(D6,I6,N6)</f>
        <v>3.74</v>
      </c>
      <c r="T6" s="10">
        <f>SUM(E6,J6,O6)</f>
        <v>0</v>
      </c>
      <c r="U6" s="11">
        <f>SUM(Q6:T6)</f>
        <v>10.14</v>
      </c>
      <c r="V6" s="53" t="s">
        <v>79</v>
      </c>
    </row>
    <row r="7" spans="1:22" s="22" customFormat="1" ht="11.25" x14ac:dyDescent="0.2">
      <c r="A7" s="21" t="s">
        <v>1</v>
      </c>
      <c r="B7" s="16">
        <v>1.86</v>
      </c>
      <c r="C7" s="17">
        <v>0.99</v>
      </c>
      <c r="D7" s="17">
        <v>0.89</v>
      </c>
      <c r="E7" s="17">
        <v>0</v>
      </c>
      <c r="F7" s="29">
        <f t="shared" ref="F7:F53" si="0">SUM(B7:E7)</f>
        <v>3.74</v>
      </c>
      <c r="G7" s="16">
        <v>0.15</v>
      </c>
      <c r="H7" s="17">
        <v>0.05</v>
      </c>
      <c r="I7" s="17">
        <v>0.09</v>
      </c>
      <c r="J7" s="17">
        <v>0</v>
      </c>
      <c r="K7" s="29">
        <f t="shared" ref="K7:K53" si="1">SUM(G7:J7)</f>
        <v>0.29000000000000004</v>
      </c>
      <c r="L7" s="16">
        <v>0</v>
      </c>
      <c r="M7" s="17">
        <v>1.44</v>
      </c>
      <c r="N7" s="17">
        <v>0.33</v>
      </c>
      <c r="O7" s="17">
        <v>0</v>
      </c>
      <c r="P7" s="29">
        <f t="shared" ref="P7:P53" si="2">SUM(L7:O7)</f>
        <v>1.77</v>
      </c>
      <c r="Q7" s="16">
        <f t="shared" ref="Q7:T53" si="3">SUM(B7,G7,L7)</f>
        <v>2.0100000000000002</v>
      </c>
      <c r="R7" s="17">
        <f t="shared" si="3"/>
        <v>2.48</v>
      </c>
      <c r="S7" s="17">
        <f t="shared" si="3"/>
        <v>1.31</v>
      </c>
      <c r="T7" s="17">
        <f t="shared" si="3"/>
        <v>0</v>
      </c>
      <c r="U7" s="29">
        <f t="shared" ref="U7:U53" si="4">SUM(Q7:T7)</f>
        <v>5.8000000000000007</v>
      </c>
      <c r="V7" s="53" t="s">
        <v>79</v>
      </c>
    </row>
    <row r="8" spans="1:22" s="22" customFormat="1" ht="11.25" x14ac:dyDescent="0.2">
      <c r="A8" s="8" t="s">
        <v>2</v>
      </c>
      <c r="B8" s="9">
        <v>9.81</v>
      </c>
      <c r="C8" s="10">
        <v>1.17</v>
      </c>
      <c r="D8" s="10">
        <v>3.35</v>
      </c>
      <c r="E8" s="10">
        <v>0</v>
      </c>
      <c r="F8" s="11">
        <f t="shared" si="0"/>
        <v>14.33</v>
      </c>
      <c r="G8" s="9">
        <v>0.7</v>
      </c>
      <c r="H8" s="10">
        <v>0.22</v>
      </c>
      <c r="I8" s="10">
        <v>0.05</v>
      </c>
      <c r="J8" s="10">
        <v>0</v>
      </c>
      <c r="K8" s="11">
        <f t="shared" si="1"/>
        <v>0.97</v>
      </c>
      <c r="L8" s="9">
        <v>0</v>
      </c>
      <c r="M8" s="10">
        <v>0.31</v>
      </c>
      <c r="N8" s="10">
        <v>3.19</v>
      </c>
      <c r="O8" s="10">
        <v>0</v>
      </c>
      <c r="P8" s="11">
        <f t="shared" si="2"/>
        <v>3.5</v>
      </c>
      <c r="Q8" s="9">
        <f t="shared" si="3"/>
        <v>10.51</v>
      </c>
      <c r="R8" s="10">
        <f t="shared" si="3"/>
        <v>1.7</v>
      </c>
      <c r="S8" s="10">
        <f t="shared" si="3"/>
        <v>6.59</v>
      </c>
      <c r="T8" s="10">
        <f t="shared" si="3"/>
        <v>0</v>
      </c>
      <c r="U8" s="11">
        <f t="shared" si="4"/>
        <v>18.799999999999997</v>
      </c>
      <c r="V8" s="53" t="s">
        <v>79</v>
      </c>
    </row>
    <row r="9" spans="1:22" s="22" customFormat="1" ht="11.25" x14ac:dyDescent="0.2">
      <c r="A9" s="8" t="s">
        <v>4</v>
      </c>
      <c r="B9" s="9">
        <v>0</v>
      </c>
      <c r="C9" s="10">
        <v>0</v>
      </c>
      <c r="D9" s="10">
        <v>0</v>
      </c>
      <c r="E9" s="10">
        <v>0</v>
      </c>
      <c r="F9" s="11">
        <f t="shared" si="0"/>
        <v>0</v>
      </c>
      <c r="G9" s="9">
        <v>0</v>
      </c>
      <c r="H9" s="10">
        <v>0</v>
      </c>
      <c r="I9" s="10">
        <v>0</v>
      </c>
      <c r="J9" s="10">
        <v>0</v>
      </c>
      <c r="K9" s="11">
        <f t="shared" si="1"/>
        <v>0</v>
      </c>
      <c r="L9" s="9">
        <v>0</v>
      </c>
      <c r="M9" s="10">
        <v>0</v>
      </c>
      <c r="N9" s="10">
        <v>0</v>
      </c>
      <c r="O9" s="10">
        <v>0</v>
      </c>
      <c r="P9" s="11">
        <f t="shared" si="2"/>
        <v>0</v>
      </c>
      <c r="Q9" s="9">
        <f t="shared" si="3"/>
        <v>0</v>
      </c>
      <c r="R9" s="10">
        <f t="shared" si="3"/>
        <v>0</v>
      </c>
      <c r="S9" s="10">
        <f t="shared" si="3"/>
        <v>0</v>
      </c>
      <c r="T9" s="10">
        <f t="shared" si="3"/>
        <v>0</v>
      </c>
      <c r="U9" s="11">
        <f t="shared" si="4"/>
        <v>0</v>
      </c>
      <c r="V9" s="53" t="s">
        <v>79</v>
      </c>
    </row>
    <row r="10" spans="1:22" s="22" customFormat="1" ht="11.25" x14ac:dyDescent="0.2">
      <c r="A10" s="21" t="s">
        <v>5</v>
      </c>
      <c r="B10" s="16">
        <v>0</v>
      </c>
      <c r="C10" s="17">
        <v>0</v>
      </c>
      <c r="D10" s="17">
        <v>0</v>
      </c>
      <c r="E10" s="17">
        <v>0</v>
      </c>
      <c r="F10" s="29">
        <f t="shared" si="0"/>
        <v>0</v>
      </c>
      <c r="G10" s="16">
        <v>0</v>
      </c>
      <c r="H10" s="17">
        <v>0</v>
      </c>
      <c r="I10" s="17">
        <v>0</v>
      </c>
      <c r="J10" s="17">
        <v>0</v>
      </c>
      <c r="K10" s="29">
        <f t="shared" si="1"/>
        <v>0</v>
      </c>
      <c r="L10" s="16">
        <v>0</v>
      </c>
      <c r="M10" s="17">
        <v>0</v>
      </c>
      <c r="N10" s="17">
        <v>0</v>
      </c>
      <c r="O10" s="17">
        <v>0</v>
      </c>
      <c r="P10" s="29">
        <f t="shared" si="2"/>
        <v>0</v>
      </c>
      <c r="Q10" s="16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29">
        <f t="shared" si="4"/>
        <v>0</v>
      </c>
      <c r="V10" s="53" t="s">
        <v>79</v>
      </c>
    </row>
    <row r="11" spans="1:22" s="22" customFormat="1" ht="11.25" x14ac:dyDescent="0.2">
      <c r="A11" s="8" t="s">
        <v>6</v>
      </c>
      <c r="B11" s="9">
        <v>0</v>
      </c>
      <c r="C11" s="10">
        <v>0</v>
      </c>
      <c r="D11" s="10">
        <v>0</v>
      </c>
      <c r="E11" s="10">
        <v>0</v>
      </c>
      <c r="F11" s="11">
        <f t="shared" si="0"/>
        <v>0</v>
      </c>
      <c r="G11" s="9">
        <v>0</v>
      </c>
      <c r="H11" s="10">
        <v>0</v>
      </c>
      <c r="I11" s="10">
        <v>0</v>
      </c>
      <c r="J11" s="10">
        <v>0</v>
      </c>
      <c r="K11" s="11">
        <f t="shared" si="1"/>
        <v>0</v>
      </c>
      <c r="L11" s="9">
        <v>0</v>
      </c>
      <c r="M11" s="10">
        <v>0</v>
      </c>
      <c r="N11" s="10">
        <v>0</v>
      </c>
      <c r="O11" s="10">
        <v>0</v>
      </c>
      <c r="P11" s="11">
        <f t="shared" si="2"/>
        <v>0</v>
      </c>
      <c r="Q11" s="9">
        <f t="shared" si="3"/>
        <v>0</v>
      </c>
      <c r="R11" s="10">
        <f t="shared" si="3"/>
        <v>0</v>
      </c>
      <c r="S11" s="10">
        <f t="shared" si="3"/>
        <v>0</v>
      </c>
      <c r="T11" s="10">
        <f t="shared" si="3"/>
        <v>0</v>
      </c>
      <c r="U11" s="11">
        <f t="shared" si="4"/>
        <v>0</v>
      </c>
      <c r="V11" s="53" t="s">
        <v>79</v>
      </c>
    </row>
    <row r="12" spans="1:22" s="22" customFormat="1" ht="11.25" x14ac:dyDescent="0.2">
      <c r="A12" s="21" t="s">
        <v>44</v>
      </c>
      <c r="B12" s="16">
        <v>7.93</v>
      </c>
      <c r="C12" s="17">
        <v>10.96</v>
      </c>
      <c r="D12" s="17">
        <v>7.39</v>
      </c>
      <c r="E12" s="17">
        <v>0</v>
      </c>
      <c r="F12" s="29">
        <f t="shared" si="0"/>
        <v>26.28</v>
      </c>
      <c r="G12" s="16">
        <v>0.61</v>
      </c>
      <c r="H12" s="17">
        <v>1.23</v>
      </c>
      <c r="I12" s="17">
        <v>0.57999999999999996</v>
      </c>
      <c r="J12" s="17">
        <v>0</v>
      </c>
      <c r="K12" s="29">
        <f t="shared" si="1"/>
        <v>2.42</v>
      </c>
      <c r="L12" s="16">
        <v>0</v>
      </c>
      <c r="M12" s="17">
        <v>0</v>
      </c>
      <c r="N12" s="17">
        <v>0</v>
      </c>
      <c r="O12" s="17">
        <v>0</v>
      </c>
      <c r="P12" s="29">
        <f t="shared" si="2"/>
        <v>0</v>
      </c>
      <c r="Q12" s="16">
        <f t="shared" si="3"/>
        <v>8.5399999999999991</v>
      </c>
      <c r="R12" s="17">
        <f t="shared" si="3"/>
        <v>12.190000000000001</v>
      </c>
      <c r="S12" s="17">
        <f t="shared" si="3"/>
        <v>7.97</v>
      </c>
      <c r="T12" s="17">
        <f t="shared" si="3"/>
        <v>0</v>
      </c>
      <c r="U12" s="29">
        <f t="shared" si="4"/>
        <v>28.7</v>
      </c>
      <c r="V12" s="53" t="s">
        <v>79</v>
      </c>
    </row>
    <row r="13" spans="1:22" s="22" customFormat="1" ht="11.25" x14ac:dyDescent="0.2">
      <c r="A13" s="8" t="s">
        <v>7</v>
      </c>
      <c r="B13" s="9">
        <v>0</v>
      </c>
      <c r="C13" s="10">
        <v>0</v>
      </c>
      <c r="D13" s="10">
        <v>0</v>
      </c>
      <c r="E13" s="10">
        <v>0</v>
      </c>
      <c r="F13" s="11">
        <f t="shared" si="0"/>
        <v>0</v>
      </c>
      <c r="G13" s="9">
        <v>0</v>
      </c>
      <c r="H13" s="10">
        <v>0</v>
      </c>
      <c r="I13" s="10">
        <v>0</v>
      </c>
      <c r="J13" s="10">
        <v>0</v>
      </c>
      <c r="K13" s="11">
        <f t="shared" si="1"/>
        <v>0</v>
      </c>
      <c r="L13" s="9">
        <v>0</v>
      </c>
      <c r="M13" s="10">
        <v>0</v>
      </c>
      <c r="N13" s="10">
        <v>0</v>
      </c>
      <c r="O13" s="10">
        <v>23.16</v>
      </c>
      <c r="P13" s="11">
        <f t="shared" si="2"/>
        <v>23.16</v>
      </c>
      <c r="Q13" s="9">
        <f t="shared" si="3"/>
        <v>0</v>
      </c>
      <c r="R13" s="10">
        <f t="shared" si="3"/>
        <v>0</v>
      </c>
      <c r="S13" s="10">
        <f t="shared" si="3"/>
        <v>0</v>
      </c>
      <c r="T13" s="10">
        <f t="shared" si="3"/>
        <v>23.16</v>
      </c>
      <c r="U13" s="11">
        <f t="shared" si="4"/>
        <v>23.16</v>
      </c>
      <c r="V13" s="53" t="s">
        <v>79</v>
      </c>
    </row>
    <row r="14" spans="1:22" s="22" customFormat="1" ht="11.25" x14ac:dyDescent="0.2">
      <c r="A14" s="21" t="s">
        <v>8</v>
      </c>
      <c r="B14" s="16">
        <v>1.69</v>
      </c>
      <c r="C14" s="17">
        <v>0.87</v>
      </c>
      <c r="D14" s="17">
        <v>0.85</v>
      </c>
      <c r="E14" s="17">
        <v>0</v>
      </c>
      <c r="F14" s="29">
        <f t="shared" si="0"/>
        <v>3.41</v>
      </c>
      <c r="G14" s="16">
        <v>0.1</v>
      </c>
      <c r="H14" s="17">
        <v>0</v>
      </c>
      <c r="I14" s="17">
        <v>0</v>
      </c>
      <c r="J14" s="17">
        <v>0</v>
      </c>
      <c r="K14" s="29">
        <f t="shared" si="1"/>
        <v>0.1</v>
      </c>
      <c r="L14" s="16">
        <v>0</v>
      </c>
      <c r="M14" s="17">
        <v>0</v>
      </c>
      <c r="N14" s="17">
        <v>0</v>
      </c>
      <c r="O14" s="17">
        <v>0</v>
      </c>
      <c r="P14" s="29">
        <f t="shared" si="2"/>
        <v>0</v>
      </c>
      <c r="Q14" s="16">
        <f t="shared" si="3"/>
        <v>1.79</v>
      </c>
      <c r="R14" s="17">
        <f t="shared" si="3"/>
        <v>0.87</v>
      </c>
      <c r="S14" s="17">
        <f t="shared" si="3"/>
        <v>0.85</v>
      </c>
      <c r="T14" s="17">
        <f t="shared" si="3"/>
        <v>0</v>
      </c>
      <c r="U14" s="29">
        <f t="shared" si="4"/>
        <v>3.5100000000000002</v>
      </c>
      <c r="V14" s="53" t="s">
        <v>79</v>
      </c>
    </row>
    <row r="15" spans="1:22" s="22" customFormat="1" ht="11.25" x14ac:dyDescent="0.2">
      <c r="A15" s="8" t="s">
        <v>75</v>
      </c>
      <c r="B15" s="9">
        <v>0</v>
      </c>
      <c r="C15" s="10">
        <v>0</v>
      </c>
      <c r="D15" s="10">
        <v>0</v>
      </c>
      <c r="E15" s="10">
        <v>0</v>
      </c>
      <c r="F15" s="11">
        <f t="shared" si="0"/>
        <v>0</v>
      </c>
      <c r="G15" s="9">
        <v>0</v>
      </c>
      <c r="H15" s="10">
        <v>0</v>
      </c>
      <c r="I15" s="10">
        <v>0</v>
      </c>
      <c r="J15" s="10">
        <v>0</v>
      </c>
      <c r="K15" s="11">
        <f t="shared" si="1"/>
        <v>0</v>
      </c>
      <c r="L15" s="9">
        <v>0</v>
      </c>
      <c r="M15" s="10">
        <v>0</v>
      </c>
      <c r="N15" s="10">
        <v>0</v>
      </c>
      <c r="O15" s="10">
        <v>0</v>
      </c>
      <c r="P15" s="11">
        <f>SUM(L15:O15)</f>
        <v>0</v>
      </c>
      <c r="Q15" s="9">
        <f t="shared" si="3"/>
        <v>0</v>
      </c>
      <c r="R15" s="10">
        <f t="shared" si="3"/>
        <v>0</v>
      </c>
      <c r="S15" s="10">
        <f t="shared" si="3"/>
        <v>0</v>
      </c>
      <c r="T15" s="10">
        <f t="shared" si="3"/>
        <v>0</v>
      </c>
      <c r="U15" s="11">
        <f t="shared" si="4"/>
        <v>0</v>
      </c>
      <c r="V15" s="53" t="s">
        <v>79</v>
      </c>
    </row>
    <row r="16" spans="1:22" s="22" customFormat="1" ht="11.25" x14ac:dyDescent="0.2">
      <c r="A16" s="21" t="s">
        <v>9</v>
      </c>
      <c r="B16" s="16">
        <v>1.26</v>
      </c>
      <c r="C16" s="17">
        <v>0.73</v>
      </c>
      <c r="D16" s="17">
        <v>2.48</v>
      </c>
      <c r="E16" s="17">
        <v>0</v>
      </c>
      <c r="F16" s="29">
        <f>SUM(B16:E16)</f>
        <v>4.47</v>
      </c>
      <c r="G16" s="16">
        <v>0.17</v>
      </c>
      <c r="H16" s="17">
        <v>0.11</v>
      </c>
      <c r="I16" s="17">
        <v>7.0000000000000007E-2</v>
      </c>
      <c r="J16" s="17">
        <v>0</v>
      </c>
      <c r="K16" s="29">
        <f t="shared" si="1"/>
        <v>0.35000000000000003</v>
      </c>
      <c r="L16" s="16">
        <v>0</v>
      </c>
      <c r="M16" s="17">
        <v>0</v>
      </c>
      <c r="N16" s="17">
        <v>0</v>
      </c>
      <c r="O16" s="17">
        <v>0</v>
      </c>
      <c r="P16" s="29">
        <f t="shared" si="2"/>
        <v>0</v>
      </c>
      <c r="Q16" s="16">
        <f t="shared" si="3"/>
        <v>1.43</v>
      </c>
      <c r="R16" s="17">
        <f t="shared" si="3"/>
        <v>0.84</v>
      </c>
      <c r="S16" s="17">
        <f t="shared" si="3"/>
        <v>2.5499999999999998</v>
      </c>
      <c r="T16" s="17">
        <f t="shared" si="3"/>
        <v>0</v>
      </c>
      <c r="U16" s="29">
        <f t="shared" si="4"/>
        <v>4.82</v>
      </c>
      <c r="V16" s="53" t="s">
        <v>79</v>
      </c>
    </row>
    <row r="17" spans="1:22" s="22" customFormat="1" ht="11.25" x14ac:dyDescent="0.2">
      <c r="A17" s="8" t="s">
        <v>10</v>
      </c>
      <c r="B17" s="9">
        <v>0</v>
      </c>
      <c r="C17" s="10">
        <v>1.48</v>
      </c>
      <c r="D17" s="10">
        <v>0.8</v>
      </c>
      <c r="E17" s="10">
        <v>0.78</v>
      </c>
      <c r="F17" s="11">
        <f t="shared" si="0"/>
        <v>3.0600000000000005</v>
      </c>
      <c r="G17" s="9">
        <v>0</v>
      </c>
      <c r="H17" s="10">
        <v>0.21</v>
      </c>
      <c r="I17" s="10">
        <v>0.11</v>
      </c>
      <c r="J17" s="10">
        <v>0</v>
      </c>
      <c r="K17" s="11">
        <f t="shared" si="1"/>
        <v>0.32</v>
      </c>
      <c r="L17" s="9">
        <v>0</v>
      </c>
      <c r="M17" s="10">
        <v>0</v>
      </c>
      <c r="N17" s="10">
        <v>0</v>
      </c>
      <c r="O17" s="10">
        <v>0</v>
      </c>
      <c r="P17" s="11">
        <f t="shared" si="2"/>
        <v>0</v>
      </c>
      <c r="Q17" s="9">
        <f t="shared" si="3"/>
        <v>0</v>
      </c>
      <c r="R17" s="10">
        <f t="shared" si="3"/>
        <v>1.69</v>
      </c>
      <c r="S17" s="10">
        <f t="shared" si="3"/>
        <v>0.91</v>
      </c>
      <c r="T17" s="10">
        <f t="shared" si="3"/>
        <v>0.78</v>
      </c>
      <c r="U17" s="11">
        <f t="shared" si="4"/>
        <v>3.38</v>
      </c>
      <c r="V17" s="53" t="s">
        <v>79</v>
      </c>
    </row>
    <row r="18" spans="1:22" s="22" customFormat="1" ht="11.25" x14ac:dyDescent="0.2">
      <c r="A18" s="21" t="s">
        <v>11</v>
      </c>
      <c r="B18" s="16">
        <v>0.79</v>
      </c>
      <c r="C18" s="17">
        <v>0</v>
      </c>
      <c r="D18" s="17">
        <v>0</v>
      </c>
      <c r="E18" s="17">
        <v>0</v>
      </c>
      <c r="F18" s="29">
        <f t="shared" si="0"/>
        <v>0.79</v>
      </c>
      <c r="G18" s="16">
        <v>0</v>
      </c>
      <c r="H18" s="17">
        <v>0</v>
      </c>
      <c r="I18" s="17">
        <v>0</v>
      </c>
      <c r="J18" s="17">
        <v>0</v>
      </c>
      <c r="K18" s="29">
        <f t="shared" si="1"/>
        <v>0</v>
      </c>
      <c r="L18" s="16">
        <v>0</v>
      </c>
      <c r="M18" s="17">
        <v>0</v>
      </c>
      <c r="N18" s="17">
        <v>0</v>
      </c>
      <c r="O18" s="17">
        <v>0</v>
      </c>
      <c r="P18" s="29">
        <f t="shared" si="2"/>
        <v>0</v>
      </c>
      <c r="Q18" s="16">
        <f t="shared" si="3"/>
        <v>0.79</v>
      </c>
      <c r="R18" s="17">
        <f t="shared" si="3"/>
        <v>0</v>
      </c>
      <c r="S18" s="17">
        <f t="shared" si="3"/>
        <v>0</v>
      </c>
      <c r="T18" s="17">
        <f t="shared" si="3"/>
        <v>0</v>
      </c>
      <c r="U18" s="29">
        <f t="shared" si="4"/>
        <v>0.79</v>
      </c>
      <c r="V18" s="53" t="s">
        <v>79</v>
      </c>
    </row>
    <row r="19" spans="1:22" s="22" customFormat="1" ht="11.25" x14ac:dyDescent="0.2">
      <c r="A19" s="8" t="s">
        <v>12</v>
      </c>
      <c r="B19" s="9">
        <v>2.4500000000000002</v>
      </c>
      <c r="C19" s="10">
        <v>2.39</v>
      </c>
      <c r="D19" s="10">
        <v>1.52</v>
      </c>
      <c r="E19" s="10">
        <v>0</v>
      </c>
      <c r="F19" s="11">
        <f t="shared" si="0"/>
        <v>6.3599999999999994</v>
      </c>
      <c r="G19" s="9">
        <v>0.3</v>
      </c>
      <c r="H19" s="10">
        <v>0.22</v>
      </c>
      <c r="I19" s="10">
        <v>0.28000000000000003</v>
      </c>
      <c r="J19" s="10">
        <v>0</v>
      </c>
      <c r="K19" s="11">
        <f t="shared" si="1"/>
        <v>0.8</v>
      </c>
      <c r="L19" s="9">
        <v>0</v>
      </c>
      <c r="M19" s="10">
        <v>0</v>
      </c>
      <c r="N19" s="10">
        <v>0</v>
      </c>
      <c r="O19" s="10">
        <v>0</v>
      </c>
      <c r="P19" s="11">
        <f t="shared" si="2"/>
        <v>0</v>
      </c>
      <c r="Q19" s="9">
        <f t="shared" si="3"/>
        <v>2.75</v>
      </c>
      <c r="R19" s="10">
        <f t="shared" si="3"/>
        <v>2.6100000000000003</v>
      </c>
      <c r="S19" s="10">
        <f t="shared" si="3"/>
        <v>1.8</v>
      </c>
      <c r="T19" s="10">
        <f t="shared" si="3"/>
        <v>0</v>
      </c>
      <c r="U19" s="11">
        <f t="shared" si="4"/>
        <v>7.16</v>
      </c>
      <c r="V19" s="53" t="s">
        <v>79</v>
      </c>
    </row>
    <row r="20" spans="1:22" s="22" customFormat="1" ht="11.25" x14ac:dyDescent="0.2">
      <c r="A20" s="21" t="s">
        <v>13</v>
      </c>
      <c r="B20" s="16">
        <v>3.42</v>
      </c>
      <c r="C20" s="17">
        <v>1.42</v>
      </c>
      <c r="D20" s="17">
        <v>1.73</v>
      </c>
      <c r="E20" s="17">
        <v>0</v>
      </c>
      <c r="F20" s="29">
        <f t="shared" si="0"/>
        <v>6.57</v>
      </c>
      <c r="G20" s="16">
        <v>0.44</v>
      </c>
      <c r="H20" s="17">
        <v>0.15</v>
      </c>
      <c r="I20" s="17">
        <v>0</v>
      </c>
      <c r="J20" s="17">
        <v>0</v>
      </c>
      <c r="K20" s="29">
        <f t="shared" si="1"/>
        <v>0.59</v>
      </c>
      <c r="L20" s="16">
        <v>0</v>
      </c>
      <c r="M20" s="17">
        <v>0</v>
      </c>
      <c r="N20" s="17">
        <v>0</v>
      </c>
      <c r="O20" s="17">
        <v>0</v>
      </c>
      <c r="P20" s="29">
        <f t="shared" si="2"/>
        <v>0</v>
      </c>
      <c r="Q20" s="16">
        <f t="shared" si="3"/>
        <v>3.86</v>
      </c>
      <c r="R20" s="17">
        <f t="shared" si="3"/>
        <v>1.5699999999999998</v>
      </c>
      <c r="S20" s="17">
        <f t="shared" si="3"/>
        <v>1.73</v>
      </c>
      <c r="T20" s="17">
        <f t="shared" si="3"/>
        <v>0</v>
      </c>
      <c r="U20" s="29">
        <f t="shared" si="4"/>
        <v>7.16</v>
      </c>
      <c r="V20" s="53" t="s">
        <v>79</v>
      </c>
    </row>
    <row r="21" spans="1:22" s="22" customFormat="1" ht="11.25" x14ac:dyDescent="0.2">
      <c r="A21" s="8" t="s">
        <v>14</v>
      </c>
      <c r="B21" s="9">
        <v>0</v>
      </c>
      <c r="C21" s="10">
        <v>0.54</v>
      </c>
      <c r="D21" s="10">
        <v>0.89</v>
      </c>
      <c r="E21" s="10">
        <v>0</v>
      </c>
      <c r="F21" s="11">
        <f t="shared" si="0"/>
        <v>1.4300000000000002</v>
      </c>
      <c r="G21" s="9">
        <v>0</v>
      </c>
      <c r="H21" s="10">
        <v>0.09</v>
      </c>
      <c r="I21" s="10">
        <v>0</v>
      </c>
      <c r="J21" s="10">
        <v>0</v>
      </c>
      <c r="K21" s="11">
        <f t="shared" si="1"/>
        <v>0.09</v>
      </c>
      <c r="L21" s="9">
        <v>0</v>
      </c>
      <c r="M21" s="10">
        <v>0</v>
      </c>
      <c r="N21" s="10">
        <v>0</v>
      </c>
      <c r="O21" s="10">
        <v>0</v>
      </c>
      <c r="P21" s="11">
        <f t="shared" si="2"/>
        <v>0</v>
      </c>
      <c r="Q21" s="9">
        <f t="shared" si="3"/>
        <v>0</v>
      </c>
      <c r="R21" s="10">
        <f t="shared" si="3"/>
        <v>0.63</v>
      </c>
      <c r="S21" s="10">
        <f t="shared" si="3"/>
        <v>0.89</v>
      </c>
      <c r="T21" s="10">
        <f t="shared" si="3"/>
        <v>0</v>
      </c>
      <c r="U21" s="11">
        <f t="shared" si="4"/>
        <v>1.52</v>
      </c>
      <c r="V21" s="53" t="s">
        <v>79</v>
      </c>
    </row>
    <row r="22" spans="1:22" s="22" customFormat="1" ht="11.25" x14ac:dyDescent="0.2">
      <c r="A22" s="21" t="s">
        <v>15</v>
      </c>
      <c r="B22" s="16">
        <v>15.01</v>
      </c>
      <c r="C22" s="17">
        <v>13.44</v>
      </c>
      <c r="D22" s="17">
        <v>8.4700000000000006</v>
      </c>
      <c r="E22" s="17">
        <v>0</v>
      </c>
      <c r="F22" s="29">
        <f t="shared" si="0"/>
        <v>36.92</v>
      </c>
      <c r="G22" s="16">
        <v>1.19</v>
      </c>
      <c r="H22" s="17">
        <v>0.69</v>
      </c>
      <c r="I22" s="17">
        <v>0.91</v>
      </c>
      <c r="J22" s="17">
        <v>0</v>
      </c>
      <c r="K22" s="29">
        <f>SUM(G22:J22)</f>
        <v>2.79</v>
      </c>
      <c r="L22" s="16">
        <v>0</v>
      </c>
      <c r="M22" s="17">
        <v>0</v>
      </c>
      <c r="N22" s="17">
        <v>0</v>
      </c>
      <c r="O22" s="17">
        <v>0</v>
      </c>
      <c r="P22" s="29">
        <f t="shared" si="2"/>
        <v>0</v>
      </c>
      <c r="Q22" s="16">
        <f t="shared" si="3"/>
        <v>16.2</v>
      </c>
      <c r="R22" s="17">
        <f t="shared" si="3"/>
        <v>14.129999999999999</v>
      </c>
      <c r="S22" s="17">
        <f t="shared" si="3"/>
        <v>9.3800000000000008</v>
      </c>
      <c r="T22" s="17">
        <f>SUM(E22,J22,O22)</f>
        <v>0</v>
      </c>
      <c r="U22" s="29">
        <f t="shared" si="4"/>
        <v>39.71</v>
      </c>
      <c r="V22" s="53" t="s">
        <v>79</v>
      </c>
    </row>
    <row r="23" spans="1:22" s="22" customFormat="1" ht="11.25" x14ac:dyDescent="0.2">
      <c r="A23" s="8" t="s">
        <v>16</v>
      </c>
      <c r="B23" s="9">
        <v>0</v>
      </c>
      <c r="C23" s="10">
        <v>0</v>
      </c>
      <c r="D23" s="10">
        <v>0</v>
      </c>
      <c r="E23" s="10">
        <v>2.16</v>
      </c>
      <c r="F23" s="11">
        <f t="shared" si="0"/>
        <v>2.16</v>
      </c>
      <c r="G23" s="9">
        <v>0</v>
      </c>
      <c r="H23" s="10">
        <v>0</v>
      </c>
      <c r="I23" s="10">
        <v>0</v>
      </c>
      <c r="J23" s="10">
        <v>0.18</v>
      </c>
      <c r="K23" s="11">
        <f t="shared" si="1"/>
        <v>0.18</v>
      </c>
      <c r="L23" s="9">
        <v>0</v>
      </c>
      <c r="M23" s="10">
        <v>0</v>
      </c>
      <c r="N23" s="10">
        <v>0</v>
      </c>
      <c r="O23" s="10">
        <v>3.71</v>
      </c>
      <c r="P23" s="11">
        <f t="shared" si="2"/>
        <v>3.71</v>
      </c>
      <c r="Q23" s="9">
        <f t="shared" si="3"/>
        <v>0</v>
      </c>
      <c r="R23" s="10">
        <f t="shared" si="3"/>
        <v>0</v>
      </c>
      <c r="S23" s="10">
        <f t="shared" si="3"/>
        <v>0</v>
      </c>
      <c r="T23" s="10">
        <f t="shared" si="3"/>
        <v>6.0500000000000007</v>
      </c>
      <c r="U23" s="11">
        <f t="shared" si="4"/>
        <v>6.0500000000000007</v>
      </c>
      <c r="V23" s="53" t="s">
        <v>79</v>
      </c>
    </row>
    <row r="24" spans="1:22" s="22" customFormat="1" ht="11.25" x14ac:dyDescent="0.2">
      <c r="A24" s="21" t="s">
        <v>17</v>
      </c>
      <c r="B24" s="16">
        <v>0</v>
      </c>
      <c r="C24" s="17">
        <v>0</v>
      </c>
      <c r="D24" s="17">
        <v>0</v>
      </c>
      <c r="E24" s="17">
        <v>0</v>
      </c>
      <c r="F24" s="29">
        <f t="shared" si="0"/>
        <v>0</v>
      </c>
      <c r="G24" s="16">
        <v>0</v>
      </c>
      <c r="H24" s="17">
        <v>0</v>
      </c>
      <c r="I24" s="17">
        <v>0</v>
      </c>
      <c r="J24" s="17">
        <v>0</v>
      </c>
      <c r="K24" s="29">
        <f t="shared" si="1"/>
        <v>0</v>
      </c>
      <c r="L24" s="16">
        <v>0</v>
      </c>
      <c r="M24" s="17">
        <v>0</v>
      </c>
      <c r="N24" s="17">
        <v>0</v>
      </c>
      <c r="O24" s="17">
        <v>0</v>
      </c>
      <c r="P24" s="29">
        <f t="shared" si="2"/>
        <v>0</v>
      </c>
      <c r="Q24" s="16">
        <f t="shared" si="3"/>
        <v>0</v>
      </c>
      <c r="R24" s="17">
        <f t="shared" si="3"/>
        <v>0</v>
      </c>
      <c r="S24" s="17">
        <f t="shared" si="3"/>
        <v>0</v>
      </c>
      <c r="T24" s="17">
        <f t="shared" si="3"/>
        <v>0</v>
      </c>
      <c r="U24" s="29">
        <f t="shared" si="4"/>
        <v>0</v>
      </c>
      <c r="V24" s="53" t="s">
        <v>79</v>
      </c>
    </row>
    <row r="25" spans="1:22" s="22" customFormat="1" ht="11.25" x14ac:dyDescent="0.2">
      <c r="A25" s="8" t="s">
        <v>18</v>
      </c>
      <c r="B25" s="9">
        <v>10.32</v>
      </c>
      <c r="C25" s="10">
        <v>8.7899999999999991</v>
      </c>
      <c r="D25" s="10">
        <v>2.75</v>
      </c>
      <c r="E25" s="10">
        <v>0</v>
      </c>
      <c r="F25" s="11">
        <f t="shared" si="0"/>
        <v>21.86</v>
      </c>
      <c r="G25" s="9">
        <v>0.96</v>
      </c>
      <c r="H25" s="10">
        <v>0.2</v>
      </c>
      <c r="I25" s="10">
        <v>0.18</v>
      </c>
      <c r="J25" s="10">
        <v>0</v>
      </c>
      <c r="K25" s="11">
        <f t="shared" si="1"/>
        <v>1.3399999999999999</v>
      </c>
      <c r="L25" s="9">
        <v>0</v>
      </c>
      <c r="M25" s="10">
        <v>0</v>
      </c>
      <c r="N25" s="10">
        <v>0</v>
      </c>
      <c r="O25" s="10">
        <v>0</v>
      </c>
      <c r="P25" s="11">
        <f t="shared" si="2"/>
        <v>0</v>
      </c>
      <c r="Q25" s="9">
        <f t="shared" si="3"/>
        <v>11.280000000000001</v>
      </c>
      <c r="R25" s="10">
        <f t="shared" si="3"/>
        <v>8.9899999999999984</v>
      </c>
      <c r="S25" s="10">
        <f t="shared" si="3"/>
        <v>2.93</v>
      </c>
      <c r="T25" s="10">
        <f t="shared" si="3"/>
        <v>0</v>
      </c>
      <c r="U25" s="11">
        <f t="shared" si="4"/>
        <v>23.2</v>
      </c>
      <c r="V25" s="53" t="s">
        <v>79</v>
      </c>
    </row>
    <row r="26" spans="1:22" s="22" customFormat="1" ht="11.25" x14ac:dyDescent="0.2">
      <c r="A26" s="21" t="s">
        <v>19</v>
      </c>
      <c r="B26" s="16">
        <v>0.36</v>
      </c>
      <c r="C26" s="17">
        <v>1.94</v>
      </c>
      <c r="D26" s="17">
        <v>1.57</v>
      </c>
      <c r="E26" s="17">
        <v>0</v>
      </c>
      <c r="F26" s="29">
        <f t="shared" si="0"/>
        <v>3.87</v>
      </c>
      <c r="G26" s="16">
        <v>0</v>
      </c>
      <c r="H26" s="17">
        <v>0.21</v>
      </c>
      <c r="I26" s="17">
        <v>0</v>
      </c>
      <c r="J26" s="17">
        <v>0</v>
      </c>
      <c r="K26" s="29">
        <f t="shared" si="1"/>
        <v>0.21</v>
      </c>
      <c r="L26" s="16">
        <v>0</v>
      </c>
      <c r="M26" s="17">
        <v>0</v>
      </c>
      <c r="N26" s="17">
        <v>0</v>
      </c>
      <c r="O26" s="17">
        <v>0</v>
      </c>
      <c r="P26" s="29">
        <f t="shared" si="2"/>
        <v>0</v>
      </c>
      <c r="Q26" s="16">
        <f t="shared" si="3"/>
        <v>0.36</v>
      </c>
      <c r="R26" s="17">
        <f t="shared" si="3"/>
        <v>2.15</v>
      </c>
      <c r="S26" s="17">
        <f t="shared" si="3"/>
        <v>1.57</v>
      </c>
      <c r="T26" s="17">
        <f t="shared" si="3"/>
        <v>0</v>
      </c>
      <c r="U26" s="29">
        <f t="shared" si="4"/>
        <v>4.08</v>
      </c>
      <c r="V26" s="53" t="s">
        <v>79</v>
      </c>
    </row>
    <row r="27" spans="1:22" s="22" customFormat="1" ht="11.25" x14ac:dyDescent="0.2">
      <c r="A27" s="8" t="s">
        <v>20</v>
      </c>
      <c r="B27" s="9">
        <v>0.62</v>
      </c>
      <c r="C27" s="10">
        <v>0</v>
      </c>
      <c r="D27" s="10">
        <v>0</v>
      </c>
      <c r="E27" s="10">
        <v>0</v>
      </c>
      <c r="F27" s="11">
        <f t="shared" si="0"/>
        <v>0.62</v>
      </c>
      <c r="G27" s="9">
        <v>0.11</v>
      </c>
      <c r="H27" s="10">
        <v>0</v>
      </c>
      <c r="I27" s="10">
        <v>0</v>
      </c>
      <c r="J27" s="10">
        <v>0</v>
      </c>
      <c r="K27" s="11">
        <f t="shared" si="1"/>
        <v>0.11</v>
      </c>
      <c r="L27" s="9">
        <v>0</v>
      </c>
      <c r="M27" s="10">
        <v>0</v>
      </c>
      <c r="N27" s="10">
        <v>0</v>
      </c>
      <c r="O27" s="10">
        <v>0</v>
      </c>
      <c r="P27" s="11">
        <f t="shared" si="2"/>
        <v>0</v>
      </c>
      <c r="Q27" s="9">
        <f t="shared" si="3"/>
        <v>0.73</v>
      </c>
      <c r="R27" s="10">
        <f t="shared" si="3"/>
        <v>0</v>
      </c>
      <c r="S27" s="10">
        <f t="shared" si="3"/>
        <v>0</v>
      </c>
      <c r="T27" s="10">
        <f t="shared" si="3"/>
        <v>0</v>
      </c>
      <c r="U27" s="11">
        <f t="shared" si="4"/>
        <v>0.73</v>
      </c>
      <c r="V27" s="53" t="s">
        <v>79</v>
      </c>
    </row>
    <row r="28" spans="1:22" s="22" customFormat="1" ht="11.25" x14ac:dyDescent="0.2">
      <c r="A28" s="21" t="s">
        <v>21</v>
      </c>
      <c r="B28" s="16">
        <v>1.1200000000000001</v>
      </c>
      <c r="C28" s="17">
        <v>1.47</v>
      </c>
      <c r="D28" s="17">
        <v>0</v>
      </c>
      <c r="E28" s="17">
        <v>0</v>
      </c>
      <c r="F28" s="29">
        <f t="shared" si="0"/>
        <v>2.59</v>
      </c>
      <c r="G28" s="16">
        <v>0.19</v>
      </c>
      <c r="H28" s="17">
        <v>0</v>
      </c>
      <c r="I28" s="17">
        <v>0</v>
      </c>
      <c r="J28" s="17">
        <v>0</v>
      </c>
      <c r="K28" s="29">
        <f t="shared" si="1"/>
        <v>0.19</v>
      </c>
      <c r="L28" s="16">
        <v>0</v>
      </c>
      <c r="M28" s="17">
        <v>0</v>
      </c>
      <c r="N28" s="17">
        <v>0</v>
      </c>
      <c r="O28" s="17">
        <v>0</v>
      </c>
      <c r="P28" s="29">
        <f t="shared" si="2"/>
        <v>0</v>
      </c>
      <c r="Q28" s="16">
        <f t="shared" si="3"/>
        <v>1.31</v>
      </c>
      <c r="R28" s="17">
        <f t="shared" si="3"/>
        <v>1.47</v>
      </c>
      <c r="S28" s="17">
        <f t="shared" si="3"/>
        <v>0</v>
      </c>
      <c r="T28" s="17">
        <f t="shared" si="3"/>
        <v>0</v>
      </c>
      <c r="U28" s="29">
        <f t="shared" si="4"/>
        <v>2.7800000000000002</v>
      </c>
      <c r="V28" s="53" t="s">
        <v>79</v>
      </c>
    </row>
    <row r="29" spans="1:22" s="22" customFormat="1" ht="11.25" x14ac:dyDescent="0.2">
      <c r="A29" s="8" t="s">
        <v>22</v>
      </c>
      <c r="B29" s="9">
        <v>0</v>
      </c>
      <c r="C29" s="10">
        <v>0</v>
      </c>
      <c r="D29" s="10">
        <v>0</v>
      </c>
      <c r="E29" s="10">
        <v>0</v>
      </c>
      <c r="F29" s="11">
        <f t="shared" si="0"/>
        <v>0</v>
      </c>
      <c r="G29" s="9">
        <v>0</v>
      </c>
      <c r="H29" s="10">
        <v>0</v>
      </c>
      <c r="I29" s="10">
        <v>0</v>
      </c>
      <c r="J29" s="10">
        <v>0</v>
      </c>
      <c r="K29" s="11">
        <f t="shared" si="1"/>
        <v>0</v>
      </c>
      <c r="L29" s="9">
        <v>0</v>
      </c>
      <c r="M29" s="10">
        <v>0</v>
      </c>
      <c r="N29" s="10">
        <v>0</v>
      </c>
      <c r="O29" s="10">
        <v>0</v>
      </c>
      <c r="P29" s="11">
        <f t="shared" si="2"/>
        <v>0</v>
      </c>
      <c r="Q29" s="9">
        <f t="shared" si="3"/>
        <v>0</v>
      </c>
      <c r="R29" s="10">
        <f t="shared" si="3"/>
        <v>0</v>
      </c>
      <c r="S29" s="10">
        <f t="shared" si="3"/>
        <v>0</v>
      </c>
      <c r="T29" s="10">
        <f t="shared" si="3"/>
        <v>0</v>
      </c>
      <c r="U29" s="11">
        <f t="shared" si="4"/>
        <v>0</v>
      </c>
      <c r="V29" s="53" t="s">
        <v>79</v>
      </c>
    </row>
    <row r="30" spans="1:22" s="22" customFormat="1" ht="11.25" x14ac:dyDescent="0.2">
      <c r="A30" s="21" t="s">
        <v>45</v>
      </c>
      <c r="B30" s="16">
        <v>0</v>
      </c>
      <c r="C30" s="17">
        <v>0.39</v>
      </c>
      <c r="D30" s="17">
        <v>0</v>
      </c>
      <c r="E30" s="17">
        <v>0</v>
      </c>
      <c r="F30" s="29">
        <f t="shared" si="0"/>
        <v>0.39</v>
      </c>
      <c r="G30" s="16">
        <v>0.09</v>
      </c>
      <c r="H30" s="17">
        <v>0</v>
      </c>
      <c r="I30" s="17">
        <v>0</v>
      </c>
      <c r="J30" s="17">
        <v>0</v>
      </c>
      <c r="K30" s="29">
        <f t="shared" si="1"/>
        <v>0.09</v>
      </c>
      <c r="L30" s="16">
        <v>0</v>
      </c>
      <c r="M30" s="17">
        <v>0</v>
      </c>
      <c r="N30" s="17">
        <v>0</v>
      </c>
      <c r="O30" s="17">
        <v>1.58</v>
      </c>
      <c r="P30" s="29">
        <f t="shared" si="2"/>
        <v>1.58</v>
      </c>
      <c r="Q30" s="16">
        <f t="shared" si="3"/>
        <v>0.09</v>
      </c>
      <c r="R30" s="17">
        <f t="shared" si="3"/>
        <v>0.39</v>
      </c>
      <c r="S30" s="17">
        <f t="shared" si="3"/>
        <v>0</v>
      </c>
      <c r="T30" s="17">
        <f t="shared" si="3"/>
        <v>1.58</v>
      </c>
      <c r="U30" s="29">
        <f t="shared" si="4"/>
        <v>2.06</v>
      </c>
      <c r="V30" s="53" t="s">
        <v>79</v>
      </c>
    </row>
    <row r="31" spans="1:22" s="22" customFormat="1" ht="11.25" x14ac:dyDescent="0.2">
      <c r="A31" s="8" t="s">
        <v>46</v>
      </c>
      <c r="B31" s="9">
        <v>0.85</v>
      </c>
      <c r="C31" s="10">
        <v>1.38</v>
      </c>
      <c r="D31" s="10">
        <v>0</v>
      </c>
      <c r="E31" s="10">
        <v>10.87</v>
      </c>
      <c r="F31" s="11">
        <f t="shared" si="0"/>
        <v>13.1</v>
      </c>
      <c r="G31" s="9">
        <v>0.05</v>
      </c>
      <c r="H31" s="10">
        <v>0</v>
      </c>
      <c r="I31" s="10">
        <v>1.05</v>
      </c>
      <c r="J31" s="10">
        <v>0</v>
      </c>
      <c r="K31" s="11">
        <f t="shared" si="1"/>
        <v>1.1000000000000001</v>
      </c>
      <c r="L31" s="9">
        <v>0</v>
      </c>
      <c r="M31" s="10">
        <v>0</v>
      </c>
      <c r="N31" s="10">
        <v>0</v>
      </c>
      <c r="O31" s="10">
        <v>0.34</v>
      </c>
      <c r="P31" s="11">
        <f t="shared" si="2"/>
        <v>0.34</v>
      </c>
      <c r="Q31" s="9">
        <f t="shared" si="3"/>
        <v>0.9</v>
      </c>
      <c r="R31" s="10">
        <f t="shared" si="3"/>
        <v>1.38</v>
      </c>
      <c r="S31" s="10">
        <f t="shared" si="3"/>
        <v>1.05</v>
      </c>
      <c r="T31" s="10">
        <f t="shared" si="3"/>
        <v>11.209999999999999</v>
      </c>
      <c r="U31" s="11">
        <f t="shared" si="4"/>
        <v>14.54</v>
      </c>
      <c r="V31" s="53" t="s">
        <v>79</v>
      </c>
    </row>
    <row r="32" spans="1:22" s="22" customFormat="1" ht="11.25" x14ac:dyDescent="0.2">
      <c r="A32" s="21" t="s">
        <v>23</v>
      </c>
      <c r="B32" s="16">
        <v>0</v>
      </c>
      <c r="C32" s="17">
        <v>0</v>
      </c>
      <c r="D32" s="17">
        <v>0</v>
      </c>
      <c r="E32" s="17">
        <v>0</v>
      </c>
      <c r="F32" s="29">
        <f t="shared" si="0"/>
        <v>0</v>
      </c>
      <c r="G32" s="16">
        <v>0</v>
      </c>
      <c r="H32" s="17">
        <v>0</v>
      </c>
      <c r="I32" s="17">
        <v>0</v>
      </c>
      <c r="J32" s="17">
        <v>0</v>
      </c>
      <c r="K32" s="29">
        <f t="shared" si="1"/>
        <v>0</v>
      </c>
      <c r="L32" s="16">
        <v>0</v>
      </c>
      <c r="M32" s="17">
        <v>0</v>
      </c>
      <c r="N32" s="17">
        <v>0</v>
      </c>
      <c r="O32" s="17">
        <v>0</v>
      </c>
      <c r="P32" s="29">
        <f t="shared" si="2"/>
        <v>0</v>
      </c>
      <c r="Q32" s="16">
        <f t="shared" si="3"/>
        <v>0</v>
      </c>
      <c r="R32" s="17">
        <f t="shared" si="3"/>
        <v>0</v>
      </c>
      <c r="S32" s="17">
        <f t="shared" si="3"/>
        <v>0</v>
      </c>
      <c r="T32" s="17">
        <f t="shared" si="3"/>
        <v>0</v>
      </c>
      <c r="U32" s="29">
        <f t="shared" si="4"/>
        <v>0</v>
      </c>
      <c r="V32" s="53" t="s">
        <v>79</v>
      </c>
    </row>
    <row r="33" spans="1:22" s="22" customFormat="1" ht="11.25" x14ac:dyDescent="0.2">
      <c r="A33" s="8" t="s">
        <v>24</v>
      </c>
      <c r="B33" s="9">
        <v>0</v>
      </c>
      <c r="C33" s="10">
        <v>0</v>
      </c>
      <c r="D33" s="10">
        <v>0</v>
      </c>
      <c r="E33" s="10">
        <v>0</v>
      </c>
      <c r="F33" s="11">
        <f t="shared" si="0"/>
        <v>0</v>
      </c>
      <c r="G33" s="9">
        <v>0</v>
      </c>
      <c r="H33" s="10">
        <v>0</v>
      </c>
      <c r="I33" s="10">
        <v>0</v>
      </c>
      <c r="J33" s="10">
        <v>0</v>
      </c>
      <c r="K33" s="11">
        <f t="shared" si="1"/>
        <v>0</v>
      </c>
      <c r="L33" s="9">
        <v>0</v>
      </c>
      <c r="M33" s="10">
        <v>0</v>
      </c>
      <c r="N33" s="10">
        <v>0</v>
      </c>
      <c r="O33" s="10">
        <v>0</v>
      </c>
      <c r="P33" s="11">
        <f t="shared" si="2"/>
        <v>0</v>
      </c>
      <c r="Q33" s="9">
        <f t="shared" si="3"/>
        <v>0</v>
      </c>
      <c r="R33" s="10">
        <f t="shared" si="3"/>
        <v>0</v>
      </c>
      <c r="S33" s="10">
        <f t="shared" si="3"/>
        <v>0</v>
      </c>
      <c r="T33" s="10">
        <f t="shared" si="3"/>
        <v>0</v>
      </c>
      <c r="U33" s="11">
        <f t="shared" si="4"/>
        <v>0</v>
      </c>
      <c r="V33" s="53" t="s">
        <v>79</v>
      </c>
    </row>
    <row r="34" spans="1:22" s="22" customFormat="1" ht="11.25" x14ac:dyDescent="0.2">
      <c r="A34" s="21" t="s">
        <v>47</v>
      </c>
      <c r="B34" s="16">
        <v>0.25</v>
      </c>
      <c r="C34" s="17">
        <v>0</v>
      </c>
      <c r="D34" s="17">
        <v>0</v>
      </c>
      <c r="E34" s="17">
        <v>0</v>
      </c>
      <c r="F34" s="29">
        <f t="shared" si="0"/>
        <v>0.25</v>
      </c>
      <c r="G34" s="16">
        <v>0</v>
      </c>
      <c r="H34" s="17">
        <v>0</v>
      </c>
      <c r="I34" s="17">
        <v>0</v>
      </c>
      <c r="J34" s="17">
        <v>0</v>
      </c>
      <c r="K34" s="29">
        <f t="shared" si="1"/>
        <v>0</v>
      </c>
      <c r="L34" s="16">
        <v>0</v>
      </c>
      <c r="M34" s="17">
        <v>0.95</v>
      </c>
      <c r="N34" s="17">
        <v>0</v>
      </c>
      <c r="O34" s="17">
        <v>14.75</v>
      </c>
      <c r="P34" s="29">
        <f t="shared" si="2"/>
        <v>15.7</v>
      </c>
      <c r="Q34" s="16">
        <f t="shared" si="3"/>
        <v>0.25</v>
      </c>
      <c r="R34" s="17">
        <f t="shared" si="3"/>
        <v>0.95</v>
      </c>
      <c r="S34" s="17">
        <f t="shared" si="3"/>
        <v>0</v>
      </c>
      <c r="T34" s="17">
        <f t="shared" si="3"/>
        <v>14.75</v>
      </c>
      <c r="U34" s="29">
        <f t="shared" si="4"/>
        <v>15.95</v>
      </c>
      <c r="V34" s="53" t="s">
        <v>79</v>
      </c>
    </row>
    <row r="35" spans="1:22" s="22" customFormat="1" ht="11.25" x14ac:dyDescent="0.2">
      <c r="A35" s="8" t="s">
        <v>48</v>
      </c>
      <c r="B35" s="9">
        <v>0</v>
      </c>
      <c r="C35" s="10">
        <v>0</v>
      </c>
      <c r="D35" s="10">
        <v>0</v>
      </c>
      <c r="E35" s="10">
        <v>0</v>
      </c>
      <c r="F35" s="11">
        <f t="shared" si="0"/>
        <v>0</v>
      </c>
      <c r="G35" s="9">
        <v>0</v>
      </c>
      <c r="H35" s="10">
        <v>0</v>
      </c>
      <c r="I35" s="10">
        <v>0</v>
      </c>
      <c r="J35" s="10">
        <v>0</v>
      </c>
      <c r="K35" s="11">
        <f t="shared" si="1"/>
        <v>0</v>
      </c>
      <c r="L35" s="9">
        <v>0</v>
      </c>
      <c r="M35" s="10">
        <v>0</v>
      </c>
      <c r="N35" s="10">
        <v>0.73</v>
      </c>
      <c r="O35" s="10">
        <v>5.9</v>
      </c>
      <c r="P35" s="11">
        <f t="shared" si="2"/>
        <v>6.6300000000000008</v>
      </c>
      <c r="Q35" s="9">
        <f t="shared" si="3"/>
        <v>0</v>
      </c>
      <c r="R35" s="10">
        <f t="shared" si="3"/>
        <v>0</v>
      </c>
      <c r="S35" s="10">
        <f t="shared" si="3"/>
        <v>0.73</v>
      </c>
      <c r="T35" s="10">
        <f t="shared" si="3"/>
        <v>5.9</v>
      </c>
      <c r="U35" s="11">
        <f t="shared" si="4"/>
        <v>6.6300000000000008</v>
      </c>
      <c r="V35" s="53" t="s">
        <v>79</v>
      </c>
    </row>
    <row r="36" spans="1:22" s="22" customFormat="1" ht="11.25" x14ac:dyDescent="0.2">
      <c r="A36" s="21" t="s">
        <v>25</v>
      </c>
      <c r="B36" s="16">
        <v>11.3</v>
      </c>
      <c r="C36" s="17">
        <v>7.04</v>
      </c>
      <c r="D36" s="17">
        <v>2.89</v>
      </c>
      <c r="E36" s="17">
        <v>0</v>
      </c>
      <c r="F36" s="29">
        <f t="shared" si="0"/>
        <v>21.23</v>
      </c>
      <c r="G36" s="16">
        <v>1.3</v>
      </c>
      <c r="H36" s="17">
        <v>0.33</v>
      </c>
      <c r="I36" s="17">
        <v>0.39</v>
      </c>
      <c r="J36" s="17">
        <v>0</v>
      </c>
      <c r="K36" s="29">
        <f t="shared" si="1"/>
        <v>2.02</v>
      </c>
      <c r="L36" s="16">
        <v>0</v>
      </c>
      <c r="M36" s="17">
        <v>0</v>
      </c>
      <c r="N36" s="17">
        <v>0</v>
      </c>
      <c r="O36" s="17">
        <v>0</v>
      </c>
      <c r="P36" s="29">
        <f t="shared" si="2"/>
        <v>0</v>
      </c>
      <c r="Q36" s="16">
        <f t="shared" si="3"/>
        <v>12.600000000000001</v>
      </c>
      <c r="R36" s="17">
        <f t="shared" si="3"/>
        <v>7.37</v>
      </c>
      <c r="S36" s="17">
        <f t="shared" si="3"/>
        <v>3.2800000000000002</v>
      </c>
      <c r="T36" s="17">
        <f t="shared" si="3"/>
        <v>0</v>
      </c>
      <c r="U36" s="29">
        <f t="shared" si="4"/>
        <v>23.250000000000004</v>
      </c>
      <c r="V36" s="53" t="s">
        <v>79</v>
      </c>
    </row>
    <row r="37" spans="1:22" s="22" customFormat="1" ht="11.25" x14ac:dyDescent="0.2">
      <c r="A37" s="8" t="s">
        <v>61</v>
      </c>
      <c r="B37" s="9">
        <v>2.35</v>
      </c>
      <c r="C37" s="10">
        <v>1.64</v>
      </c>
      <c r="D37" s="10">
        <v>3.92</v>
      </c>
      <c r="E37" s="10">
        <v>0</v>
      </c>
      <c r="F37" s="11">
        <f t="shared" si="0"/>
        <v>7.91</v>
      </c>
      <c r="G37" s="9">
        <v>0.32</v>
      </c>
      <c r="H37" s="10">
        <v>0.2</v>
      </c>
      <c r="I37" s="10">
        <v>0.33</v>
      </c>
      <c r="J37" s="10">
        <v>0</v>
      </c>
      <c r="K37" s="11">
        <f t="shared" si="1"/>
        <v>0.85000000000000009</v>
      </c>
      <c r="L37" s="9">
        <v>0</v>
      </c>
      <c r="M37" s="10">
        <v>0</v>
      </c>
      <c r="N37" s="10">
        <v>0</v>
      </c>
      <c r="O37" s="10">
        <v>0</v>
      </c>
      <c r="P37" s="11">
        <f t="shared" si="2"/>
        <v>0</v>
      </c>
      <c r="Q37" s="9">
        <f t="shared" si="3"/>
        <v>2.67</v>
      </c>
      <c r="R37" s="10">
        <f t="shared" si="3"/>
        <v>1.8399999999999999</v>
      </c>
      <c r="S37" s="10">
        <f t="shared" si="3"/>
        <v>4.25</v>
      </c>
      <c r="T37" s="10">
        <f t="shared" si="3"/>
        <v>0</v>
      </c>
      <c r="U37" s="11">
        <f t="shared" si="4"/>
        <v>8.76</v>
      </c>
      <c r="V37" s="53" t="s">
        <v>79</v>
      </c>
    </row>
    <row r="38" spans="1:22" s="22" customFormat="1" ht="11.25" x14ac:dyDescent="0.2">
      <c r="A38" s="21" t="s">
        <v>69</v>
      </c>
      <c r="B38" s="16">
        <v>0</v>
      </c>
      <c r="C38" s="17">
        <v>0</v>
      </c>
      <c r="D38" s="17">
        <v>0</v>
      </c>
      <c r="E38" s="17">
        <v>0</v>
      </c>
      <c r="F38" s="29">
        <f t="shared" si="0"/>
        <v>0</v>
      </c>
      <c r="G38" s="16">
        <v>0</v>
      </c>
      <c r="H38" s="17">
        <v>0</v>
      </c>
      <c r="I38" s="17">
        <v>0</v>
      </c>
      <c r="J38" s="17">
        <v>0</v>
      </c>
      <c r="K38" s="29">
        <f t="shared" si="1"/>
        <v>0</v>
      </c>
      <c r="L38" s="16">
        <v>0</v>
      </c>
      <c r="M38" s="17">
        <v>0</v>
      </c>
      <c r="N38" s="17">
        <v>0</v>
      </c>
      <c r="O38" s="17">
        <v>0</v>
      </c>
      <c r="P38" s="29">
        <f t="shared" si="2"/>
        <v>0</v>
      </c>
      <c r="Q38" s="16">
        <f t="shared" si="3"/>
        <v>0</v>
      </c>
      <c r="R38" s="17">
        <f t="shared" si="3"/>
        <v>0</v>
      </c>
      <c r="S38" s="17">
        <f t="shared" si="3"/>
        <v>0</v>
      </c>
      <c r="T38" s="17">
        <v>0</v>
      </c>
      <c r="U38" s="29">
        <f t="shared" si="4"/>
        <v>0</v>
      </c>
      <c r="V38" s="53" t="s">
        <v>79</v>
      </c>
    </row>
    <row r="39" spans="1:22" s="22" customFormat="1" ht="11.25" x14ac:dyDescent="0.2">
      <c r="A39" s="8" t="s">
        <v>26</v>
      </c>
      <c r="B39" s="9">
        <v>0</v>
      </c>
      <c r="C39" s="10">
        <v>0</v>
      </c>
      <c r="D39" s="10">
        <v>0</v>
      </c>
      <c r="E39" s="10">
        <v>0</v>
      </c>
      <c r="F39" s="11">
        <f t="shared" si="0"/>
        <v>0</v>
      </c>
      <c r="G39" s="9">
        <v>0</v>
      </c>
      <c r="H39" s="10">
        <v>0</v>
      </c>
      <c r="I39" s="10">
        <v>0</v>
      </c>
      <c r="J39" s="10">
        <v>0</v>
      </c>
      <c r="K39" s="11">
        <f>SUM(G39:J39)</f>
        <v>0</v>
      </c>
      <c r="L39" s="9">
        <v>0</v>
      </c>
      <c r="M39" s="10">
        <v>0</v>
      </c>
      <c r="N39" s="10">
        <v>0</v>
      </c>
      <c r="O39" s="10">
        <v>0</v>
      </c>
      <c r="P39" s="11">
        <f>SUM(L39:O39)</f>
        <v>0</v>
      </c>
      <c r="Q39" s="9">
        <f t="shared" si="3"/>
        <v>0</v>
      </c>
      <c r="R39" s="10">
        <f t="shared" si="3"/>
        <v>0</v>
      </c>
      <c r="S39" s="10">
        <f t="shared" si="3"/>
        <v>0</v>
      </c>
      <c r="T39" s="10">
        <f t="shared" si="3"/>
        <v>0</v>
      </c>
      <c r="U39" s="11">
        <f t="shared" si="4"/>
        <v>0</v>
      </c>
      <c r="V39" s="53" t="s">
        <v>79</v>
      </c>
    </row>
    <row r="40" spans="1:22" s="22" customFormat="1" ht="11.25" x14ac:dyDescent="0.2">
      <c r="A40" s="21" t="s">
        <v>27</v>
      </c>
      <c r="B40" s="16">
        <v>2.93</v>
      </c>
      <c r="C40" s="17">
        <v>0.55000000000000004</v>
      </c>
      <c r="D40" s="17">
        <v>1.36</v>
      </c>
      <c r="E40" s="17">
        <v>0</v>
      </c>
      <c r="F40" s="29">
        <f t="shared" si="0"/>
        <v>4.8400000000000007</v>
      </c>
      <c r="G40" s="16">
        <v>0.26</v>
      </c>
      <c r="H40" s="17">
        <v>0.08</v>
      </c>
      <c r="I40" s="17">
        <v>0.14000000000000001</v>
      </c>
      <c r="J40" s="17">
        <v>0</v>
      </c>
      <c r="K40" s="29">
        <f t="shared" si="1"/>
        <v>0.48000000000000004</v>
      </c>
      <c r="L40" s="16">
        <v>0</v>
      </c>
      <c r="M40" s="17">
        <v>0</v>
      </c>
      <c r="N40" s="17">
        <v>0</v>
      </c>
      <c r="O40" s="17">
        <v>0</v>
      </c>
      <c r="P40" s="29">
        <f t="shared" si="2"/>
        <v>0</v>
      </c>
      <c r="Q40" s="16">
        <f t="shared" si="3"/>
        <v>3.1900000000000004</v>
      </c>
      <c r="R40" s="17">
        <f t="shared" si="3"/>
        <v>0.63</v>
      </c>
      <c r="S40" s="17">
        <f t="shared" si="3"/>
        <v>1.5</v>
      </c>
      <c r="T40" s="17">
        <f t="shared" si="3"/>
        <v>0</v>
      </c>
      <c r="U40" s="29">
        <f t="shared" si="4"/>
        <v>5.32</v>
      </c>
      <c r="V40" s="53" t="s">
        <v>79</v>
      </c>
    </row>
    <row r="41" spans="1:22" s="22" customFormat="1" ht="11.25" x14ac:dyDescent="0.2">
      <c r="A41" s="8" t="s">
        <v>28</v>
      </c>
      <c r="B41" s="9">
        <v>0.23</v>
      </c>
      <c r="C41" s="10">
        <v>0.95</v>
      </c>
      <c r="D41" s="10">
        <v>0.88</v>
      </c>
      <c r="E41" s="10">
        <v>0</v>
      </c>
      <c r="F41" s="11">
        <f t="shared" si="0"/>
        <v>2.06</v>
      </c>
      <c r="G41" s="9">
        <v>0.01</v>
      </c>
      <c r="H41" s="10">
        <v>0.11</v>
      </c>
      <c r="I41" s="10">
        <v>0.11</v>
      </c>
      <c r="J41" s="10">
        <v>0</v>
      </c>
      <c r="K41" s="11">
        <f t="shared" si="1"/>
        <v>0.22999999999999998</v>
      </c>
      <c r="L41" s="9">
        <v>0</v>
      </c>
      <c r="M41" s="10">
        <v>0.79</v>
      </c>
      <c r="N41" s="10">
        <v>0</v>
      </c>
      <c r="O41" s="10">
        <v>0</v>
      </c>
      <c r="P41" s="11">
        <f t="shared" si="2"/>
        <v>0.79</v>
      </c>
      <c r="Q41" s="9">
        <f t="shared" si="3"/>
        <v>0.24000000000000002</v>
      </c>
      <c r="R41" s="10">
        <f t="shared" si="3"/>
        <v>1.85</v>
      </c>
      <c r="S41" s="10">
        <f t="shared" si="3"/>
        <v>0.99</v>
      </c>
      <c r="T41" s="10">
        <f t="shared" si="3"/>
        <v>0</v>
      </c>
      <c r="U41" s="11">
        <f t="shared" si="4"/>
        <v>3.08</v>
      </c>
      <c r="V41" s="53" t="s">
        <v>79</v>
      </c>
    </row>
    <row r="42" spans="1:22" s="22" customFormat="1" ht="11.25" x14ac:dyDescent="0.2">
      <c r="A42" s="21" t="s">
        <v>29</v>
      </c>
      <c r="B42" s="16">
        <v>9.3000000000000007</v>
      </c>
      <c r="C42" s="17">
        <v>11.15</v>
      </c>
      <c r="D42" s="17">
        <v>6.4</v>
      </c>
      <c r="E42" s="17">
        <v>0</v>
      </c>
      <c r="F42" s="29">
        <f t="shared" si="0"/>
        <v>26.85</v>
      </c>
      <c r="G42" s="16">
        <v>0.73</v>
      </c>
      <c r="H42" s="17">
        <v>0.89</v>
      </c>
      <c r="I42" s="17">
        <v>0.67</v>
      </c>
      <c r="J42" s="17">
        <v>0</v>
      </c>
      <c r="K42" s="29">
        <f t="shared" si="1"/>
        <v>2.29</v>
      </c>
      <c r="L42" s="16">
        <v>0</v>
      </c>
      <c r="M42" s="17">
        <v>0</v>
      </c>
      <c r="N42" s="17">
        <v>0</v>
      </c>
      <c r="O42" s="17">
        <v>0</v>
      </c>
      <c r="P42" s="29">
        <f t="shared" si="2"/>
        <v>0</v>
      </c>
      <c r="Q42" s="16">
        <f t="shared" si="3"/>
        <v>10.030000000000001</v>
      </c>
      <c r="R42" s="17">
        <f t="shared" si="3"/>
        <v>12.040000000000001</v>
      </c>
      <c r="S42" s="17">
        <f t="shared" si="3"/>
        <v>7.07</v>
      </c>
      <c r="T42" s="17">
        <f t="shared" si="3"/>
        <v>0</v>
      </c>
      <c r="U42" s="29">
        <f t="shared" si="4"/>
        <v>29.14</v>
      </c>
      <c r="V42" s="53" t="s">
        <v>79</v>
      </c>
    </row>
    <row r="43" spans="1:22" s="22" customFormat="1" ht="11.25" x14ac:dyDescent="0.2">
      <c r="A43" s="8" t="s">
        <v>30</v>
      </c>
      <c r="B43" s="9">
        <v>0</v>
      </c>
      <c r="C43" s="10">
        <v>0</v>
      </c>
      <c r="D43" s="10">
        <v>0</v>
      </c>
      <c r="E43" s="10">
        <v>0</v>
      </c>
      <c r="F43" s="11">
        <f t="shared" si="0"/>
        <v>0</v>
      </c>
      <c r="G43" s="9">
        <v>0</v>
      </c>
      <c r="H43" s="10">
        <v>0</v>
      </c>
      <c r="I43" s="10">
        <v>0</v>
      </c>
      <c r="J43" s="10">
        <v>0</v>
      </c>
      <c r="K43" s="11">
        <f t="shared" si="1"/>
        <v>0</v>
      </c>
      <c r="L43" s="9">
        <v>0</v>
      </c>
      <c r="M43" s="10">
        <v>0</v>
      </c>
      <c r="N43" s="10">
        <v>0</v>
      </c>
      <c r="O43" s="10">
        <v>0</v>
      </c>
      <c r="P43" s="11">
        <f t="shared" si="2"/>
        <v>0</v>
      </c>
      <c r="Q43" s="9">
        <f t="shared" si="3"/>
        <v>0</v>
      </c>
      <c r="R43" s="10">
        <f t="shared" si="3"/>
        <v>0</v>
      </c>
      <c r="S43" s="10">
        <f t="shared" si="3"/>
        <v>0</v>
      </c>
      <c r="T43" s="10">
        <f t="shared" si="3"/>
        <v>0</v>
      </c>
      <c r="U43" s="11">
        <f t="shared" si="4"/>
        <v>0</v>
      </c>
      <c r="V43" s="53" t="s">
        <v>79</v>
      </c>
    </row>
    <row r="44" spans="1:22" s="22" customFormat="1" ht="11.25" x14ac:dyDescent="0.2">
      <c r="A44" s="21" t="s">
        <v>49</v>
      </c>
      <c r="B44" s="16">
        <v>0</v>
      </c>
      <c r="C44" s="17">
        <v>0</v>
      </c>
      <c r="D44" s="17">
        <v>0</v>
      </c>
      <c r="E44" s="17">
        <v>0</v>
      </c>
      <c r="F44" s="29">
        <f t="shared" si="0"/>
        <v>0</v>
      </c>
      <c r="G44" s="16">
        <v>0</v>
      </c>
      <c r="H44" s="17">
        <v>0</v>
      </c>
      <c r="I44" s="17">
        <v>0</v>
      </c>
      <c r="J44" s="17">
        <v>0</v>
      </c>
      <c r="K44" s="29">
        <f t="shared" si="1"/>
        <v>0</v>
      </c>
      <c r="L44" s="16">
        <v>0</v>
      </c>
      <c r="M44" s="17">
        <v>0</v>
      </c>
      <c r="N44" s="17">
        <v>0</v>
      </c>
      <c r="O44" s="17">
        <v>0</v>
      </c>
      <c r="P44" s="29">
        <f t="shared" si="2"/>
        <v>0</v>
      </c>
      <c r="Q44" s="16">
        <f t="shared" si="3"/>
        <v>0</v>
      </c>
      <c r="R44" s="17">
        <f t="shared" si="3"/>
        <v>0</v>
      </c>
      <c r="S44" s="17">
        <f t="shared" si="3"/>
        <v>0</v>
      </c>
      <c r="T44" s="17">
        <f t="shared" si="3"/>
        <v>0</v>
      </c>
      <c r="U44" s="29">
        <f t="shared" si="4"/>
        <v>0</v>
      </c>
      <c r="V44" s="53" t="s">
        <v>79</v>
      </c>
    </row>
    <row r="45" spans="1:22" s="22" customFormat="1" ht="11.25" x14ac:dyDescent="0.2">
      <c r="A45" s="8" t="s">
        <v>31</v>
      </c>
      <c r="B45" s="9">
        <v>0</v>
      </c>
      <c r="C45" s="10">
        <v>0</v>
      </c>
      <c r="D45" s="10">
        <v>0</v>
      </c>
      <c r="E45" s="10">
        <v>0</v>
      </c>
      <c r="F45" s="11">
        <f t="shared" si="0"/>
        <v>0</v>
      </c>
      <c r="G45" s="9">
        <v>0</v>
      </c>
      <c r="H45" s="10">
        <v>0</v>
      </c>
      <c r="I45" s="10">
        <v>0</v>
      </c>
      <c r="J45" s="10">
        <v>0</v>
      </c>
      <c r="K45" s="11">
        <f t="shared" si="1"/>
        <v>0</v>
      </c>
      <c r="L45" s="9">
        <v>0</v>
      </c>
      <c r="M45" s="10">
        <v>0</v>
      </c>
      <c r="N45" s="10">
        <v>0</v>
      </c>
      <c r="O45" s="10">
        <v>0</v>
      </c>
      <c r="P45" s="11">
        <f t="shared" si="2"/>
        <v>0</v>
      </c>
      <c r="Q45" s="9">
        <f t="shared" si="3"/>
        <v>0</v>
      </c>
      <c r="R45" s="10">
        <f t="shared" si="3"/>
        <v>0</v>
      </c>
      <c r="S45" s="10">
        <f t="shared" si="3"/>
        <v>0</v>
      </c>
      <c r="T45" s="10">
        <f t="shared" si="3"/>
        <v>0</v>
      </c>
      <c r="U45" s="11">
        <f t="shared" si="4"/>
        <v>0</v>
      </c>
      <c r="V45" s="53" t="s">
        <v>79</v>
      </c>
    </row>
    <row r="46" spans="1:22" s="22" customFormat="1" ht="11.25" x14ac:dyDescent="0.2">
      <c r="A46" s="21" t="s">
        <v>50</v>
      </c>
      <c r="B46" s="16">
        <v>0</v>
      </c>
      <c r="C46" s="17">
        <v>0</v>
      </c>
      <c r="D46" s="17">
        <v>0</v>
      </c>
      <c r="E46" s="17">
        <v>0</v>
      </c>
      <c r="F46" s="29">
        <f t="shared" si="0"/>
        <v>0</v>
      </c>
      <c r="G46" s="16">
        <v>0</v>
      </c>
      <c r="H46" s="17">
        <v>0</v>
      </c>
      <c r="I46" s="17">
        <v>0</v>
      </c>
      <c r="J46" s="17">
        <v>0</v>
      </c>
      <c r="K46" s="29">
        <f t="shared" si="1"/>
        <v>0</v>
      </c>
      <c r="L46" s="16">
        <v>0</v>
      </c>
      <c r="M46" s="17">
        <v>0</v>
      </c>
      <c r="N46" s="17">
        <v>0</v>
      </c>
      <c r="O46" s="17">
        <v>2.0299999999999998</v>
      </c>
      <c r="P46" s="29">
        <f t="shared" si="2"/>
        <v>2.0299999999999998</v>
      </c>
      <c r="Q46" s="16">
        <f t="shared" si="3"/>
        <v>0</v>
      </c>
      <c r="R46" s="17">
        <f t="shared" si="3"/>
        <v>0</v>
      </c>
      <c r="S46" s="17">
        <f t="shared" si="3"/>
        <v>0</v>
      </c>
      <c r="T46" s="17">
        <f t="shared" si="3"/>
        <v>2.0299999999999998</v>
      </c>
      <c r="U46" s="29">
        <f t="shared" si="4"/>
        <v>2.0299999999999998</v>
      </c>
      <c r="V46" s="53" t="s">
        <v>79</v>
      </c>
    </row>
    <row r="47" spans="1:22" s="22" customFormat="1" ht="11.25" x14ac:dyDescent="0.2">
      <c r="A47" s="8" t="s">
        <v>32</v>
      </c>
      <c r="B47" s="9">
        <v>4.04</v>
      </c>
      <c r="C47" s="10">
        <v>3.58</v>
      </c>
      <c r="D47" s="10">
        <v>2.4300000000000002</v>
      </c>
      <c r="E47" s="10">
        <v>0</v>
      </c>
      <c r="F47" s="11">
        <f t="shared" si="0"/>
        <v>10.050000000000001</v>
      </c>
      <c r="G47" s="9">
        <v>0.54</v>
      </c>
      <c r="H47" s="10">
        <v>0.34</v>
      </c>
      <c r="I47" s="10">
        <v>0.05</v>
      </c>
      <c r="J47" s="10">
        <v>0</v>
      </c>
      <c r="K47" s="11">
        <f t="shared" si="1"/>
        <v>0.93000000000000016</v>
      </c>
      <c r="L47" s="9">
        <v>0</v>
      </c>
      <c r="M47" s="10">
        <v>0.42</v>
      </c>
      <c r="N47" s="10">
        <v>0</v>
      </c>
      <c r="O47" s="10">
        <v>0</v>
      </c>
      <c r="P47" s="11">
        <f t="shared" si="2"/>
        <v>0.42</v>
      </c>
      <c r="Q47" s="9">
        <f t="shared" si="3"/>
        <v>4.58</v>
      </c>
      <c r="R47" s="10">
        <f t="shared" si="3"/>
        <v>4.34</v>
      </c>
      <c r="S47" s="10">
        <f t="shared" si="3"/>
        <v>2.48</v>
      </c>
      <c r="T47" s="10">
        <f t="shared" si="3"/>
        <v>0</v>
      </c>
      <c r="U47" s="11">
        <f t="shared" si="4"/>
        <v>11.4</v>
      </c>
      <c r="V47" s="53" t="s">
        <v>79</v>
      </c>
    </row>
    <row r="48" spans="1:22" s="22" customFormat="1" ht="11.25" x14ac:dyDescent="0.2">
      <c r="A48" s="21" t="s">
        <v>33</v>
      </c>
      <c r="B48" s="16">
        <v>5.07</v>
      </c>
      <c r="C48" s="17">
        <v>4.6100000000000003</v>
      </c>
      <c r="D48" s="17">
        <v>1.07</v>
      </c>
      <c r="E48" s="17">
        <v>0</v>
      </c>
      <c r="F48" s="29">
        <f t="shared" si="0"/>
        <v>10.75</v>
      </c>
      <c r="G48" s="16">
        <v>0.65</v>
      </c>
      <c r="H48" s="17">
        <v>0.3</v>
      </c>
      <c r="I48" s="17">
        <v>0.12</v>
      </c>
      <c r="J48" s="17">
        <v>0</v>
      </c>
      <c r="K48" s="29">
        <f t="shared" si="1"/>
        <v>1.0699999999999998</v>
      </c>
      <c r="L48" s="16">
        <v>0</v>
      </c>
      <c r="M48" s="17">
        <v>0</v>
      </c>
      <c r="N48" s="17">
        <v>0</v>
      </c>
      <c r="O48" s="17">
        <v>0</v>
      </c>
      <c r="P48" s="29">
        <f t="shared" si="2"/>
        <v>0</v>
      </c>
      <c r="Q48" s="16">
        <f t="shared" si="3"/>
        <v>5.7200000000000006</v>
      </c>
      <c r="R48" s="17">
        <f t="shared" si="3"/>
        <v>4.91</v>
      </c>
      <c r="S48" s="17">
        <f t="shared" si="3"/>
        <v>1.19</v>
      </c>
      <c r="T48" s="17">
        <f t="shared" si="3"/>
        <v>0</v>
      </c>
      <c r="U48" s="29">
        <f t="shared" si="4"/>
        <v>11.82</v>
      </c>
      <c r="V48" s="53" t="s">
        <v>79</v>
      </c>
    </row>
    <row r="49" spans="1:22" s="22" customFormat="1" ht="11.25" x14ac:dyDescent="0.2">
      <c r="A49" s="8" t="s">
        <v>34</v>
      </c>
      <c r="B49" s="9">
        <v>0</v>
      </c>
      <c r="C49" s="10">
        <v>0</v>
      </c>
      <c r="D49" s="10">
        <v>0</v>
      </c>
      <c r="E49" s="10">
        <v>1.47</v>
      </c>
      <c r="F49" s="11">
        <f t="shared" si="0"/>
        <v>1.47</v>
      </c>
      <c r="G49" s="9">
        <v>0</v>
      </c>
      <c r="H49" s="10">
        <v>0</v>
      </c>
      <c r="I49" s="10">
        <v>0</v>
      </c>
      <c r="J49" s="10">
        <v>0.23</v>
      </c>
      <c r="K49" s="11">
        <f t="shared" si="1"/>
        <v>0.23</v>
      </c>
      <c r="L49" s="9">
        <v>0</v>
      </c>
      <c r="M49" s="10">
        <v>0</v>
      </c>
      <c r="N49" s="10">
        <v>0</v>
      </c>
      <c r="O49" s="10">
        <v>8.19</v>
      </c>
      <c r="P49" s="11">
        <f t="shared" si="2"/>
        <v>8.19</v>
      </c>
      <c r="Q49" s="9">
        <f t="shared" si="3"/>
        <v>0</v>
      </c>
      <c r="R49" s="10">
        <f t="shared" si="3"/>
        <v>0</v>
      </c>
      <c r="S49" s="10">
        <f t="shared" si="3"/>
        <v>0</v>
      </c>
      <c r="T49" s="10">
        <f t="shared" si="3"/>
        <v>9.8899999999999988</v>
      </c>
      <c r="U49" s="11">
        <f t="shared" si="4"/>
        <v>9.8899999999999988</v>
      </c>
      <c r="V49" s="53" t="s">
        <v>79</v>
      </c>
    </row>
    <row r="50" spans="1:22" s="22" customFormat="1" ht="11.25" x14ac:dyDescent="0.2">
      <c r="A50" s="21" t="s">
        <v>51</v>
      </c>
      <c r="B50" s="16">
        <v>0</v>
      </c>
      <c r="C50" s="17">
        <v>1.07</v>
      </c>
      <c r="D50" s="17">
        <v>2.12</v>
      </c>
      <c r="E50" s="17">
        <v>0.88</v>
      </c>
      <c r="F50" s="29">
        <f>SUM(B50:E50)</f>
        <v>4.07</v>
      </c>
      <c r="G50" s="16">
        <v>0.1</v>
      </c>
      <c r="H50" s="17">
        <v>0.03</v>
      </c>
      <c r="I50" s="17">
        <v>0.09</v>
      </c>
      <c r="J50" s="17">
        <v>0.11</v>
      </c>
      <c r="K50" s="29">
        <f t="shared" si="1"/>
        <v>0.33</v>
      </c>
      <c r="L50" s="16">
        <v>0</v>
      </c>
      <c r="M50" s="17">
        <v>0</v>
      </c>
      <c r="N50" s="17">
        <v>0</v>
      </c>
      <c r="O50" s="17">
        <v>0</v>
      </c>
      <c r="P50" s="29">
        <f t="shared" si="2"/>
        <v>0</v>
      </c>
      <c r="Q50" s="16">
        <f t="shared" si="3"/>
        <v>0.1</v>
      </c>
      <c r="R50" s="17">
        <f t="shared" si="3"/>
        <v>1.1000000000000001</v>
      </c>
      <c r="S50" s="17">
        <f t="shared" si="3"/>
        <v>2.21</v>
      </c>
      <c r="T50" s="17">
        <f t="shared" si="3"/>
        <v>0.99</v>
      </c>
      <c r="U50" s="29">
        <f t="shared" si="4"/>
        <v>4.4000000000000004</v>
      </c>
      <c r="V50" s="53" t="s">
        <v>79</v>
      </c>
    </row>
    <row r="51" spans="1:22" s="22" customFormat="1" ht="11.25" x14ac:dyDescent="0.2">
      <c r="A51" s="8" t="s">
        <v>35</v>
      </c>
      <c r="B51" s="9">
        <v>1.63</v>
      </c>
      <c r="C51" s="10">
        <v>2.63</v>
      </c>
      <c r="D51" s="10">
        <v>0</v>
      </c>
      <c r="E51" s="10">
        <v>0</v>
      </c>
      <c r="F51" s="11">
        <f>SUM(B51:E51)</f>
        <v>4.26</v>
      </c>
      <c r="G51" s="9">
        <v>0.11</v>
      </c>
      <c r="H51" s="10">
        <v>0.42</v>
      </c>
      <c r="I51" s="10">
        <v>0</v>
      </c>
      <c r="J51" s="10">
        <v>0</v>
      </c>
      <c r="K51" s="11">
        <f t="shared" si="1"/>
        <v>0.53</v>
      </c>
      <c r="L51" s="9">
        <v>0</v>
      </c>
      <c r="M51" s="10">
        <v>0</v>
      </c>
      <c r="N51" s="10">
        <v>0</v>
      </c>
      <c r="O51" s="10">
        <v>0</v>
      </c>
      <c r="P51" s="11">
        <f t="shared" si="2"/>
        <v>0</v>
      </c>
      <c r="Q51" s="9">
        <f t="shared" si="3"/>
        <v>1.74</v>
      </c>
      <c r="R51" s="10">
        <f t="shared" si="3"/>
        <v>3.05</v>
      </c>
      <c r="S51" s="10">
        <f t="shared" si="3"/>
        <v>0</v>
      </c>
      <c r="T51" s="10">
        <f t="shared" si="3"/>
        <v>0</v>
      </c>
      <c r="U51" s="11">
        <f t="shared" si="4"/>
        <v>4.79</v>
      </c>
      <c r="V51" s="53" t="s">
        <v>79</v>
      </c>
    </row>
    <row r="52" spans="1:22" s="22" customFormat="1" ht="11.25" x14ac:dyDescent="0.2">
      <c r="A52" s="21" t="s">
        <v>36</v>
      </c>
      <c r="B52" s="16">
        <v>8.77</v>
      </c>
      <c r="C52" s="17">
        <v>2.82</v>
      </c>
      <c r="D52" s="17">
        <v>2.33</v>
      </c>
      <c r="E52" s="17">
        <v>0</v>
      </c>
      <c r="F52" s="29">
        <f t="shared" si="0"/>
        <v>13.92</v>
      </c>
      <c r="G52" s="16">
        <v>0.82</v>
      </c>
      <c r="H52" s="17">
        <v>0.3</v>
      </c>
      <c r="I52" s="17">
        <v>0.21</v>
      </c>
      <c r="J52" s="17">
        <v>0</v>
      </c>
      <c r="K52" s="29">
        <f t="shared" si="1"/>
        <v>1.3299999999999998</v>
      </c>
      <c r="L52" s="16">
        <v>0</v>
      </c>
      <c r="M52" s="17">
        <v>0</v>
      </c>
      <c r="N52" s="17">
        <v>0</v>
      </c>
      <c r="O52" s="17">
        <v>0</v>
      </c>
      <c r="P52" s="29">
        <f t="shared" si="2"/>
        <v>0</v>
      </c>
      <c r="Q52" s="16">
        <f t="shared" si="3"/>
        <v>9.59</v>
      </c>
      <c r="R52" s="17">
        <f t="shared" si="3"/>
        <v>3.1199999999999997</v>
      </c>
      <c r="S52" s="17">
        <f t="shared" si="3"/>
        <v>2.54</v>
      </c>
      <c r="T52" s="17">
        <f t="shared" si="3"/>
        <v>0</v>
      </c>
      <c r="U52" s="29">
        <f t="shared" si="4"/>
        <v>15.25</v>
      </c>
      <c r="V52" s="53" t="s">
        <v>79</v>
      </c>
    </row>
    <row r="53" spans="1:22" s="22" customFormat="1" ht="11.25" x14ac:dyDescent="0.2">
      <c r="A53" s="46" t="s">
        <v>37</v>
      </c>
      <c r="B53" s="47">
        <v>0</v>
      </c>
      <c r="C53" s="48">
        <v>0</v>
      </c>
      <c r="D53" s="48">
        <v>0</v>
      </c>
      <c r="E53" s="48">
        <v>18.62</v>
      </c>
      <c r="F53" s="19">
        <f t="shared" si="0"/>
        <v>18.62</v>
      </c>
      <c r="G53" s="47">
        <v>0</v>
      </c>
      <c r="H53" s="48">
        <v>0</v>
      </c>
      <c r="I53" s="48">
        <v>0</v>
      </c>
      <c r="J53" s="48">
        <v>1.73</v>
      </c>
      <c r="K53" s="19">
        <f t="shared" si="1"/>
        <v>1.73</v>
      </c>
      <c r="L53" s="47">
        <v>0</v>
      </c>
      <c r="M53" s="48">
        <v>0</v>
      </c>
      <c r="N53" s="48">
        <v>0</v>
      </c>
      <c r="O53" s="48">
        <v>1.6</v>
      </c>
      <c r="P53" s="19">
        <f t="shared" si="2"/>
        <v>1.6</v>
      </c>
      <c r="Q53" s="47">
        <f t="shared" si="3"/>
        <v>0</v>
      </c>
      <c r="R53" s="48">
        <f t="shared" si="3"/>
        <v>0</v>
      </c>
      <c r="S53" s="48">
        <f t="shared" si="3"/>
        <v>0</v>
      </c>
      <c r="T53" s="48">
        <f>SUM(E53,J53,O53)</f>
        <v>21.950000000000003</v>
      </c>
      <c r="U53" s="19">
        <f t="shared" si="4"/>
        <v>21.950000000000003</v>
      </c>
      <c r="V53" s="53" t="s">
        <v>79</v>
      </c>
    </row>
    <row r="54" spans="1:22" s="45" customFormat="1" ht="9" x14ac:dyDescent="0.15">
      <c r="A54" s="41"/>
      <c r="B54" s="42">
        <f t="shared" ref="B54:P54" si="5">SUM(B6:B53)</f>
        <v>105.55</v>
      </c>
      <c r="C54" s="43">
        <f t="shared" si="5"/>
        <v>87.449999999999974</v>
      </c>
      <c r="D54" s="43">
        <f t="shared" si="5"/>
        <v>59.730000000000004</v>
      </c>
      <c r="E54" s="43">
        <f t="shared" si="5"/>
        <v>34.78</v>
      </c>
      <c r="F54" s="44">
        <f t="shared" si="5"/>
        <v>287.51</v>
      </c>
      <c r="G54" s="42">
        <f t="shared" si="5"/>
        <v>10.149999999999999</v>
      </c>
      <c r="H54" s="43">
        <f t="shared" si="5"/>
        <v>6.89</v>
      </c>
      <c r="I54" s="43">
        <f t="shared" si="5"/>
        <v>5.5299999999999994</v>
      </c>
      <c r="J54" s="43">
        <f t="shared" si="5"/>
        <v>2.25</v>
      </c>
      <c r="K54" s="44">
        <f t="shared" si="5"/>
        <v>24.819999999999993</v>
      </c>
      <c r="L54" s="42">
        <f t="shared" si="5"/>
        <v>0</v>
      </c>
      <c r="M54" s="43">
        <f t="shared" si="5"/>
        <v>3.91</v>
      </c>
      <c r="N54" s="43">
        <f t="shared" si="5"/>
        <v>4.25</v>
      </c>
      <c r="O54" s="43">
        <f t="shared" si="5"/>
        <v>61.260000000000005</v>
      </c>
      <c r="P54" s="44">
        <f t="shared" si="5"/>
        <v>69.42</v>
      </c>
      <c r="Q54" s="42">
        <f t="shared" ref="Q54:T54" si="6">SUM(Q6:Q53)</f>
        <v>115.69999999999999</v>
      </c>
      <c r="R54" s="43">
        <f t="shared" si="6"/>
        <v>98.25</v>
      </c>
      <c r="S54" s="43">
        <f t="shared" si="6"/>
        <v>69.510000000000005</v>
      </c>
      <c r="T54" s="43">
        <f t="shared" si="6"/>
        <v>98.289999999999992</v>
      </c>
      <c r="U54" s="44">
        <f>SUM(U6:U53)</f>
        <v>381.74999999999989</v>
      </c>
      <c r="V54" s="54"/>
    </row>
  </sheetData>
  <mergeCells count="3">
    <mergeCell ref="A2:U2"/>
    <mergeCell ref="A3:U3"/>
    <mergeCell ref="A1:U1"/>
  </mergeCells>
  <printOptions horizontalCentered="1"/>
  <pageMargins left="0.2" right="0.2" top="0" bottom="0" header="0" footer="0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5"/>
  <sheetViews>
    <sheetView zoomScale="140" zoomScaleNormal="14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M16" sqref="M16"/>
    </sheetView>
  </sheetViews>
  <sheetFormatPr defaultRowHeight="12" x14ac:dyDescent="0.2"/>
  <cols>
    <col min="1" max="1" width="12.85546875" style="35" bestFit="1" customWidth="1"/>
    <col min="2" max="4" width="5.7109375" style="32" bestFit="1" customWidth="1"/>
    <col min="5" max="5" width="4.85546875" style="32" bestFit="1" customWidth="1"/>
    <col min="6" max="6" width="6" style="35" bestFit="1" customWidth="1"/>
    <col min="7" max="7" width="6.42578125" style="32" bestFit="1" customWidth="1"/>
    <col min="8" max="10" width="6.42578125" style="32" customWidth="1"/>
    <col min="11" max="11" width="6.7109375" style="35" bestFit="1" customWidth="1"/>
    <col min="12" max="12" width="5.7109375" style="32" bestFit="1" customWidth="1"/>
    <col min="13" max="14" width="5.7109375" style="32" customWidth="1"/>
    <col min="15" max="20" width="5.7109375" style="32" bestFit="1" customWidth="1"/>
    <col min="21" max="21" width="5.85546875" style="35" bestFit="1" customWidth="1"/>
    <col min="22" max="16384" width="9.140625" style="32"/>
  </cols>
  <sheetData>
    <row r="1" spans="1:21" s="1" customFormat="1" ht="15" customHeight="1" x14ac:dyDescent="0.25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50.25" customHeight="1" x14ac:dyDescent="0.2">
      <c r="A4" s="33" t="s">
        <v>73</v>
      </c>
      <c r="D4" s="34" t="s">
        <v>72</v>
      </c>
      <c r="I4" s="34" t="s">
        <v>71</v>
      </c>
      <c r="N4" s="34" t="s">
        <v>70</v>
      </c>
      <c r="S4" s="34" t="s">
        <v>74</v>
      </c>
    </row>
    <row r="5" spans="1:21" ht="22.5" customHeight="1" x14ac:dyDescent="0.2">
      <c r="A5" s="36" t="s">
        <v>78</v>
      </c>
      <c r="B5" s="37" t="s">
        <v>38</v>
      </c>
      <c r="C5" s="38" t="s">
        <v>39</v>
      </c>
      <c r="D5" s="38" t="s">
        <v>40</v>
      </c>
      <c r="E5" s="38" t="s">
        <v>41</v>
      </c>
      <c r="F5" s="39" t="s">
        <v>42</v>
      </c>
      <c r="G5" s="37" t="s">
        <v>56</v>
      </c>
      <c r="H5" s="40" t="s">
        <v>57</v>
      </c>
      <c r="I5" s="38" t="s">
        <v>58</v>
      </c>
      <c r="J5" s="38" t="s">
        <v>59</v>
      </c>
      <c r="K5" s="39" t="s">
        <v>43</v>
      </c>
      <c r="L5" s="37" t="s">
        <v>64</v>
      </c>
      <c r="M5" s="38" t="s">
        <v>65</v>
      </c>
      <c r="N5" s="38" t="s">
        <v>66</v>
      </c>
      <c r="O5" s="38" t="s">
        <v>68</v>
      </c>
      <c r="P5" s="39" t="s">
        <v>67</v>
      </c>
      <c r="Q5" s="37" t="s">
        <v>52</v>
      </c>
      <c r="R5" s="38" t="s">
        <v>53</v>
      </c>
      <c r="S5" s="38" t="s">
        <v>54</v>
      </c>
      <c r="T5" s="38" t="s">
        <v>55</v>
      </c>
      <c r="U5" s="39" t="s">
        <v>60</v>
      </c>
    </row>
    <row r="6" spans="1:21" s="22" customFormat="1" ht="11.25" x14ac:dyDescent="0.2">
      <c r="A6" s="8" t="s">
        <v>0</v>
      </c>
      <c r="B6" s="9"/>
      <c r="C6" s="10"/>
      <c r="D6" s="10"/>
      <c r="E6" s="10"/>
      <c r="F6" s="11">
        <f>SUM(B6:E6)</f>
        <v>0</v>
      </c>
      <c r="G6" s="9"/>
      <c r="H6" s="10"/>
      <c r="I6" s="10"/>
      <c r="J6" s="10"/>
      <c r="K6" s="11">
        <f>SUM(G6:J6)</f>
        <v>0</v>
      </c>
      <c r="L6" s="9"/>
      <c r="M6" s="10"/>
      <c r="N6" s="10"/>
      <c r="O6" s="10"/>
      <c r="P6" s="11">
        <f>SUM(L6:O6)</f>
        <v>0</v>
      </c>
      <c r="Q6" s="9">
        <f>SUM(B6,G6,L6)</f>
        <v>0</v>
      </c>
      <c r="R6" s="10">
        <f>SUM(C6,H6,M6)</f>
        <v>0</v>
      </c>
      <c r="S6" s="10">
        <f>SUM(D6,I6,N6)</f>
        <v>0</v>
      </c>
      <c r="T6" s="10">
        <f>SUM(E6,J6,O6)</f>
        <v>0</v>
      </c>
      <c r="U6" s="11">
        <f>SUM(Q6:T6)</f>
        <v>0</v>
      </c>
    </row>
    <row r="7" spans="1:21" s="22" customFormat="1" ht="11.25" x14ac:dyDescent="0.2">
      <c r="A7" s="21" t="s">
        <v>1</v>
      </c>
      <c r="B7" s="16"/>
      <c r="C7" s="17"/>
      <c r="D7" s="17"/>
      <c r="E7" s="17"/>
      <c r="F7" s="29">
        <f t="shared" ref="F7:F54" si="0">SUM(B7:E7)</f>
        <v>0</v>
      </c>
      <c r="G7" s="16"/>
      <c r="H7" s="17"/>
      <c r="I7" s="17"/>
      <c r="J7" s="17"/>
      <c r="K7" s="29">
        <f t="shared" ref="K7:K54" si="1">SUM(G7:J7)</f>
        <v>0</v>
      </c>
      <c r="L7" s="16"/>
      <c r="M7" s="17"/>
      <c r="N7" s="17"/>
      <c r="O7" s="17"/>
      <c r="P7" s="29">
        <f t="shared" ref="P7:P54" si="2">SUM(L7:O7)</f>
        <v>0</v>
      </c>
      <c r="Q7" s="16">
        <f t="shared" ref="Q7:T54" si="3">SUM(B7,G7,L7)</f>
        <v>0</v>
      </c>
      <c r="R7" s="17">
        <f t="shared" si="3"/>
        <v>0</v>
      </c>
      <c r="S7" s="17">
        <f t="shared" si="3"/>
        <v>0</v>
      </c>
      <c r="T7" s="17">
        <f t="shared" si="3"/>
        <v>0</v>
      </c>
      <c r="U7" s="29">
        <f t="shared" ref="U7:U54" si="4">SUM(Q7:T7)</f>
        <v>0</v>
      </c>
    </row>
    <row r="8" spans="1:21" s="22" customFormat="1" ht="11.25" x14ac:dyDescent="0.2">
      <c r="A8" s="8" t="s">
        <v>2</v>
      </c>
      <c r="B8" s="9"/>
      <c r="C8" s="10"/>
      <c r="D8" s="10"/>
      <c r="E8" s="10"/>
      <c r="F8" s="11">
        <f t="shared" si="0"/>
        <v>0</v>
      </c>
      <c r="G8" s="9"/>
      <c r="H8" s="10"/>
      <c r="I8" s="10"/>
      <c r="J8" s="10"/>
      <c r="K8" s="11">
        <f t="shared" si="1"/>
        <v>0</v>
      </c>
      <c r="L8" s="9"/>
      <c r="M8" s="10"/>
      <c r="N8" s="10"/>
      <c r="O8" s="10"/>
      <c r="P8" s="11">
        <f t="shared" si="2"/>
        <v>0</v>
      </c>
      <c r="Q8" s="9">
        <f t="shared" si="3"/>
        <v>0</v>
      </c>
      <c r="R8" s="10">
        <f t="shared" si="3"/>
        <v>0</v>
      </c>
      <c r="S8" s="10">
        <f t="shared" si="3"/>
        <v>0</v>
      </c>
      <c r="T8" s="10">
        <f t="shared" si="3"/>
        <v>0</v>
      </c>
      <c r="U8" s="11">
        <f t="shared" si="4"/>
        <v>0</v>
      </c>
    </row>
    <row r="9" spans="1:21" s="22" customFormat="1" ht="11.25" x14ac:dyDescent="0.2">
      <c r="A9" s="21" t="s">
        <v>3</v>
      </c>
      <c r="B9" s="16"/>
      <c r="C9" s="17"/>
      <c r="D9" s="17"/>
      <c r="E9" s="17"/>
      <c r="F9" s="29">
        <f t="shared" si="0"/>
        <v>0</v>
      </c>
      <c r="G9" s="16"/>
      <c r="H9" s="17"/>
      <c r="I9" s="17"/>
      <c r="J9" s="17"/>
      <c r="K9" s="29">
        <f t="shared" si="1"/>
        <v>0</v>
      </c>
      <c r="L9" s="16"/>
      <c r="M9" s="17"/>
      <c r="N9" s="17"/>
      <c r="O9" s="17"/>
      <c r="P9" s="29">
        <f t="shared" si="2"/>
        <v>0</v>
      </c>
      <c r="Q9" s="16">
        <f t="shared" si="3"/>
        <v>0</v>
      </c>
      <c r="R9" s="17">
        <f t="shared" si="3"/>
        <v>0</v>
      </c>
      <c r="S9" s="17">
        <f t="shared" si="3"/>
        <v>0</v>
      </c>
      <c r="T9" s="17">
        <f t="shared" si="3"/>
        <v>0</v>
      </c>
      <c r="U9" s="29">
        <f t="shared" si="4"/>
        <v>0</v>
      </c>
    </row>
    <row r="10" spans="1:21" s="22" customFormat="1" ht="11.25" x14ac:dyDescent="0.2">
      <c r="A10" s="8" t="s">
        <v>4</v>
      </c>
      <c r="B10" s="9"/>
      <c r="C10" s="10"/>
      <c r="D10" s="10"/>
      <c r="E10" s="10"/>
      <c r="F10" s="11">
        <f t="shared" si="0"/>
        <v>0</v>
      </c>
      <c r="G10" s="9"/>
      <c r="H10" s="10"/>
      <c r="I10" s="10"/>
      <c r="J10" s="10"/>
      <c r="K10" s="11">
        <f t="shared" si="1"/>
        <v>0</v>
      </c>
      <c r="L10" s="9"/>
      <c r="M10" s="10"/>
      <c r="N10" s="10"/>
      <c r="O10" s="10"/>
      <c r="P10" s="11">
        <f t="shared" si="2"/>
        <v>0</v>
      </c>
      <c r="Q10" s="9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1">
        <f t="shared" si="4"/>
        <v>0</v>
      </c>
    </row>
    <row r="11" spans="1:21" s="22" customFormat="1" ht="11.25" x14ac:dyDescent="0.2">
      <c r="A11" s="21" t="s">
        <v>5</v>
      </c>
      <c r="B11" s="16"/>
      <c r="C11" s="17"/>
      <c r="D11" s="17"/>
      <c r="E11" s="17"/>
      <c r="F11" s="29">
        <f t="shared" si="0"/>
        <v>0</v>
      </c>
      <c r="G11" s="16"/>
      <c r="H11" s="17"/>
      <c r="I11" s="17"/>
      <c r="J11" s="17"/>
      <c r="K11" s="29">
        <f t="shared" si="1"/>
        <v>0</v>
      </c>
      <c r="L11" s="16"/>
      <c r="M11" s="17"/>
      <c r="N11" s="17"/>
      <c r="O11" s="17"/>
      <c r="P11" s="29">
        <f t="shared" si="2"/>
        <v>0</v>
      </c>
      <c r="Q11" s="16">
        <f t="shared" si="3"/>
        <v>0</v>
      </c>
      <c r="R11" s="17">
        <f t="shared" si="3"/>
        <v>0</v>
      </c>
      <c r="S11" s="17">
        <f t="shared" si="3"/>
        <v>0</v>
      </c>
      <c r="T11" s="17">
        <f t="shared" si="3"/>
        <v>0</v>
      </c>
      <c r="U11" s="29">
        <f t="shared" si="4"/>
        <v>0</v>
      </c>
    </row>
    <row r="12" spans="1:21" s="22" customFormat="1" ht="11.25" x14ac:dyDescent="0.2">
      <c r="A12" s="8" t="s">
        <v>6</v>
      </c>
      <c r="B12" s="16"/>
      <c r="C12" s="17"/>
      <c r="D12" s="17"/>
      <c r="E12" s="17"/>
      <c r="F12" s="11">
        <f t="shared" si="0"/>
        <v>0</v>
      </c>
      <c r="G12" s="16"/>
      <c r="H12" s="17"/>
      <c r="I12" s="17"/>
      <c r="J12" s="17"/>
      <c r="K12" s="11">
        <f t="shared" si="1"/>
        <v>0</v>
      </c>
      <c r="L12" s="9"/>
      <c r="M12" s="10"/>
      <c r="N12" s="10"/>
      <c r="O12" s="10"/>
      <c r="P12" s="11">
        <f t="shared" si="2"/>
        <v>0</v>
      </c>
      <c r="Q12" s="9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1">
        <f t="shared" si="4"/>
        <v>0</v>
      </c>
    </row>
    <row r="13" spans="1:21" s="22" customFormat="1" ht="11.25" x14ac:dyDescent="0.2">
      <c r="A13" s="21" t="s">
        <v>44</v>
      </c>
      <c r="B13" s="16"/>
      <c r="C13" s="17"/>
      <c r="D13" s="17"/>
      <c r="E13" s="17"/>
      <c r="F13" s="29">
        <f t="shared" si="0"/>
        <v>0</v>
      </c>
      <c r="G13" s="16"/>
      <c r="H13" s="17"/>
      <c r="I13" s="17"/>
      <c r="J13" s="17"/>
      <c r="K13" s="29">
        <f t="shared" si="1"/>
        <v>0</v>
      </c>
      <c r="L13" s="16"/>
      <c r="M13" s="17"/>
      <c r="N13" s="17"/>
      <c r="O13" s="17"/>
      <c r="P13" s="29">
        <f t="shared" si="2"/>
        <v>0</v>
      </c>
      <c r="Q13" s="16">
        <f t="shared" si="3"/>
        <v>0</v>
      </c>
      <c r="R13" s="17">
        <f t="shared" si="3"/>
        <v>0</v>
      </c>
      <c r="S13" s="17">
        <f t="shared" si="3"/>
        <v>0</v>
      </c>
      <c r="T13" s="17">
        <f t="shared" si="3"/>
        <v>0</v>
      </c>
      <c r="U13" s="29">
        <f t="shared" si="4"/>
        <v>0</v>
      </c>
    </row>
    <row r="14" spans="1:21" s="22" customFormat="1" ht="11.25" x14ac:dyDescent="0.2">
      <c r="A14" s="8" t="s">
        <v>7</v>
      </c>
      <c r="B14" s="9"/>
      <c r="C14" s="10"/>
      <c r="D14" s="10"/>
      <c r="E14" s="10"/>
      <c r="F14" s="11">
        <f t="shared" si="0"/>
        <v>0</v>
      </c>
      <c r="G14" s="9"/>
      <c r="H14" s="10"/>
      <c r="I14" s="10"/>
      <c r="J14" s="10"/>
      <c r="K14" s="11">
        <f t="shared" si="1"/>
        <v>0</v>
      </c>
      <c r="L14" s="9"/>
      <c r="M14" s="10"/>
      <c r="N14" s="10"/>
      <c r="O14" s="10"/>
      <c r="P14" s="11">
        <f t="shared" si="2"/>
        <v>0</v>
      </c>
      <c r="Q14" s="9">
        <f t="shared" si="3"/>
        <v>0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1">
        <f t="shared" si="4"/>
        <v>0</v>
      </c>
    </row>
    <row r="15" spans="1:21" s="22" customFormat="1" ht="11.25" x14ac:dyDescent="0.2">
      <c r="A15" s="21" t="s">
        <v>8</v>
      </c>
      <c r="B15" s="16"/>
      <c r="C15" s="17"/>
      <c r="D15" s="17"/>
      <c r="E15" s="17"/>
      <c r="F15" s="29">
        <f t="shared" si="0"/>
        <v>0</v>
      </c>
      <c r="G15" s="16"/>
      <c r="H15" s="17"/>
      <c r="I15" s="17"/>
      <c r="J15" s="17"/>
      <c r="K15" s="29">
        <f t="shared" si="1"/>
        <v>0</v>
      </c>
      <c r="L15" s="16"/>
      <c r="M15" s="17"/>
      <c r="N15" s="17"/>
      <c r="O15" s="17"/>
      <c r="P15" s="29">
        <f t="shared" si="2"/>
        <v>0</v>
      </c>
      <c r="Q15" s="16">
        <f t="shared" si="3"/>
        <v>0</v>
      </c>
      <c r="R15" s="17">
        <f t="shared" si="3"/>
        <v>0</v>
      </c>
      <c r="S15" s="17">
        <f t="shared" si="3"/>
        <v>0</v>
      </c>
      <c r="T15" s="17">
        <f t="shared" si="3"/>
        <v>0</v>
      </c>
      <c r="U15" s="29">
        <f t="shared" si="4"/>
        <v>0</v>
      </c>
    </row>
    <row r="16" spans="1:21" s="22" customFormat="1" ht="11.25" x14ac:dyDescent="0.2">
      <c r="A16" s="8" t="s">
        <v>75</v>
      </c>
      <c r="B16" s="9"/>
      <c r="C16" s="10"/>
      <c r="D16" s="10"/>
      <c r="E16" s="10"/>
      <c r="F16" s="11">
        <f t="shared" si="0"/>
        <v>0</v>
      </c>
      <c r="G16" s="9"/>
      <c r="H16" s="10"/>
      <c r="I16" s="10"/>
      <c r="J16" s="10"/>
      <c r="K16" s="11">
        <f t="shared" si="1"/>
        <v>0</v>
      </c>
      <c r="L16" s="9"/>
      <c r="M16" s="10"/>
      <c r="N16" s="10"/>
      <c r="O16" s="10"/>
      <c r="P16" s="11">
        <f>SUM(L16:O16)</f>
        <v>0</v>
      </c>
      <c r="Q16" s="9">
        <f t="shared" si="3"/>
        <v>0</v>
      </c>
      <c r="R16" s="10">
        <f t="shared" si="3"/>
        <v>0</v>
      </c>
      <c r="S16" s="10">
        <f t="shared" si="3"/>
        <v>0</v>
      </c>
      <c r="T16" s="10">
        <f t="shared" si="3"/>
        <v>0</v>
      </c>
      <c r="U16" s="11">
        <f t="shared" si="4"/>
        <v>0</v>
      </c>
    </row>
    <row r="17" spans="1:24" s="22" customFormat="1" ht="11.25" x14ac:dyDescent="0.2">
      <c r="A17" s="21" t="s">
        <v>9</v>
      </c>
      <c r="B17" s="16"/>
      <c r="C17" s="17"/>
      <c r="D17" s="17"/>
      <c r="E17" s="17"/>
      <c r="F17" s="29">
        <f>SUM(B17:E17)</f>
        <v>0</v>
      </c>
      <c r="G17" s="16"/>
      <c r="H17" s="17"/>
      <c r="I17" s="17"/>
      <c r="J17" s="17"/>
      <c r="K17" s="29">
        <f t="shared" si="1"/>
        <v>0</v>
      </c>
      <c r="L17" s="16"/>
      <c r="M17" s="17"/>
      <c r="N17" s="17"/>
      <c r="O17" s="17"/>
      <c r="P17" s="29">
        <f t="shared" si="2"/>
        <v>0</v>
      </c>
      <c r="Q17" s="16">
        <f t="shared" si="3"/>
        <v>0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29">
        <f t="shared" si="4"/>
        <v>0</v>
      </c>
    </row>
    <row r="18" spans="1:24" s="22" customFormat="1" ht="11.25" x14ac:dyDescent="0.2">
      <c r="A18" s="8" t="s">
        <v>10</v>
      </c>
      <c r="B18" s="9"/>
      <c r="C18" s="10"/>
      <c r="D18" s="10"/>
      <c r="E18" s="10"/>
      <c r="F18" s="11">
        <f t="shared" si="0"/>
        <v>0</v>
      </c>
      <c r="G18" s="9"/>
      <c r="H18" s="10"/>
      <c r="I18" s="10"/>
      <c r="J18" s="10"/>
      <c r="K18" s="11">
        <f t="shared" si="1"/>
        <v>0</v>
      </c>
      <c r="L18" s="9"/>
      <c r="M18" s="10"/>
      <c r="N18" s="10"/>
      <c r="O18" s="10"/>
      <c r="P18" s="11">
        <f t="shared" si="2"/>
        <v>0</v>
      </c>
      <c r="Q18" s="9">
        <f t="shared" si="3"/>
        <v>0</v>
      </c>
      <c r="R18" s="10">
        <f t="shared" si="3"/>
        <v>0</v>
      </c>
      <c r="S18" s="10">
        <f t="shared" si="3"/>
        <v>0</v>
      </c>
      <c r="T18" s="10">
        <f t="shared" si="3"/>
        <v>0</v>
      </c>
      <c r="U18" s="11">
        <f t="shared" si="4"/>
        <v>0</v>
      </c>
      <c r="W18" s="58" t="s">
        <v>81</v>
      </c>
      <c r="X18" s="58"/>
    </row>
    <row r="19" spans="1:24" s="22" customFormat="1" ht="11.25" x14ac:dyDescent="0.2">
      <c r="A19" s="21" t="s">
        <v>11</v>
      </c>
      <c r="B19" s="16"/>
      <c r="C19" s="17"/>
      <c r="D19" s="17"/>
      <c r="E19" s="17"/>
      <c r="F19" s="29">
        <f t="shared" si="0"/>
        <v>0</v>
      </c>
      <c r="G19" s="16"/>
      <c r="H19" s="17"/>
      <c r="I19" s="17"/>
      <c r="J19" s="17"/>
      <c r="K19" s="29">
        <f t="shared" si="1"/>
        <v>0</v>
      </c>
      <c r="L19" s="16"/>
      <c r="M19" s="17"/>
      <c r="N19" s="17"/>
      <c r="O19" s="17"/>
      <c r="P19" s="29">
        <f t="shared" si="2"/>
        <v>0</v>
      </c>
      <c r="Q19" s="16">
        <f t="shared" si="3"/>
        <v>0</v>
      </c>
      <c r="R19" s="17">
        <f t="shared" si="3"/>
        <v>0</v>
      </c>
      <c r="S19" s="17">
        <f t="shared" si="3"/>
        <v>0</v>
      </c>
      <c r="T19" s="17">
        <f t="shared" si="3"/>
        <v>0</v>
      </c>
      <c r="U19" s="29">
        <f t="shared" si="4"/>
        <v>0</v>
      </c>
    </row>
    <row r="20" spans="1:24" s="22" customFormat="1" ht="11.25" x14ac:dyDescent="0.2">
      <c r="A20" s="8" t="s">
        <v>12</v>
      </c>
      <c r="B20" s="9"/>
      <c r="C20" s="10"/>
      <c r="D20" s="10"/>
      <c r="E20" s="10"/>
      <c r="F20" s="11">
        <f t="shared" si="0"/>
        <v>0</v>
      </c>
      <c r="G20" s="9"/>
      <c r="H20" s="10"/>
      <c r="I20" s="10"/>
      <c r="J20" s="10"/>
      <c r="K20" s="11">
        <f t="shared" si="1"/>
        <v>0</v>
      </c>
      <c r="L20" s="9"/>
      <c r="M20" s="10"/>
      <c r="N20" s="10"/>
      <c r="O20" s="10"/>
      <c r="P20" s="11">
        <f t="shared" si="2"/>
        <v>0</v>
      </c>
      <c r="Q20" s="9">
        <f t="shared" si="3"/>
        <v>0</v>
      </c>
      <c r="R20" s="10">
        <f t="shared" si="3"/>
        <v>0</v>
      </c>
      <c r="S20" s="10">
        <f t="shared" si="3"/>
        <v>0</v>
      </c>
      <c r="T20" s="10">
        <f t="shared" si="3"/>
        <v>0</v>
      </c>
      <c r="U20" s="11">
        <f t="shared" si="4"/>
        <v>0</v>
      </c>
    </row>
    <row r="21" spans="1:24" s="22" customFormat="1" ht="11.25" x14ac:dyDescent="0.2">
      <c r="A21" s="21" t="s">
        <v>13</v>
      </c>
      <c r="B21" s="16"/>
      <c r="C21" s="17"/>
      <c r="D21" s="17"/>
      <c r="E21" s="17"/>
      <c r="F21" s="29">
        <f t="shared" si="0"/>
        <v>0</v>
      </c>
      <c r="G21" s="16"/>
      <c r="H21" s="17"/>
      <c r="I21" s="17"/>
      <c r="J21" s="17"/>
      <c r="K21" s="29">
        <f t="shared" si="1"/>
        <v>0</v>
      </c>
      <c r="L21" s="16"/>
      <c r="M21" s="17"/>
      <c r="N21" s="17"/>
      <c r="O21" s="17"/>
      <c r="P21" s="29">
        <f t="shared" si="2"/>
        <v>0</v>
      </c>
      <c r="Q21" s="16">
        <f t="shared" si="3"/>
        <v>0</v>
      </c>
      <c r="R21" s="17">
        <f t="shared" si="3"/>
        <v>0</v>
      </c>
      <c r="S21" s="17">
        <f t="shared" si="3"/>
        <v>0</v>
      </c>
      <c r="T21" s="17">
        <f t="shared" si="3"/>
        <v>0</v>
      </c>
      <c r="U21" s="29">
        <f t="shared" si="4"/>
        <v>0</v>
      </c>
    </row>
    <row r="22" spans="1:24" s="22" customFormat="1" ht="11.25" x14ac:dyDescent="0.2">
      <c r="A22" s="8" t="s">
        <v>14</v>
      </c>
      <c r="B22" s="9"/>
      <c r="C22" s="10"/>
      <c r="D22" s="10"/>
      <c r="E22" s="10"/>
      <c r="F22" s="11">
        <f t="shared" si="0"/>
        <v>0</v>
      </c>
      <c r="G22" s="9"/>
      <c r="H22" s="10"/>
      <c r="I22" s="10"/>
      <c r="J22" s="10"/>
      <c r="K22" s="11">
        <f t="shared" si="1"/>
        <v>0</v>
      </c>
      <c r="L22" s="9"/>
      <c r="M22" s="10"/>
      <c r="N22" s="10"/>
      <c r="O22" s="10"/>
      <c r="P22" s="11">
        <f t="shared" si="2"/>
        <v>0</v>
      </c>
      <c r="Q22" s="9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1">
        <f t="shared" si="4"/>
        <v>0</v>
      </c>
    </row>
    <row r="23" spans="1:24" s="22" customFormat="1" ht="11.25" x14ac:dyDescent="0.2">
      <c r="A23" s="21" t="s">
        <v>15</v>
      </c>
      <c r="B23" s="16"/>
      <c r="C23" s="17"/>
      <c r="D23" s="17"/>
      <c r="E23" s="17"/>
      <c r="F23" s="29">
        <f t="shared" si="0"/>
        <v>0</v>
      </c>
      <c r="G23" s="16"/>
      <c r="H23" s="17"/>
      <c r="I23" s="17"/>
      <c r="J23" s="17"/>
      <c r="K23" s="29">
        <f>SUM(G23:J23)</f>
        <v>0</v>
      </c>
      <c r="L23" s="16"/>
      <c r="M23" s="17"/>
      <c r="N23" s="17"/>
      <c r="O23" s="17"/>
      <c r="P23" s="29">
        <f t="shared" si="2"/>
        <v>0</v>
      </c>
      <c r="Q23" s="16">
        <f t="shared" si="3"/>
        <v>0</v>
      </c>
      <c r="R23" s="17">
        <f t="shared" si="3"/>
        <v>0</v>
      </c>
      <c r="S23" s="17">
        <f t="shared" si="3"/>
        <v>0</v>
      </c>
      <c r="T23" s="17">
        <f>SUM(E23,J23,O23)</f>
        <v>0</v>
      </c>
      <c r="U23" s="29">
        <f t="shared" si="4"/>
        <v>0</v>
      </c>
    </row>
    <row r="24" spans="1:24" s="22" customFormat="1" ht="11.25" x14ac:dyDescent="0.2">
      <c r="A24" s="8" t="s">
        <v>16</v>
      </c>
      <c r="B24" s="9"/>
      <c r="C24" s="10"/>
      <c r="D24" s="10"/>
      <c r="E24" s="10"/>
      <c r="F24" s="11">
        <f t="shared" si="0"/>
        <v>0</v>
      </c>
      <c r="G24" s="9"/>
      <c r="H24" s="10"/>
      <c r="I24" s="10"/>
      <c r="J24" s="10"/>
      <c r="K24" s="11">
        <f t="shared" si="1"/>
        <v>0</v>
      </c>
      <c r="L24" s="9"/>
      <c r="M24" s="10"/>
      <c r="N24" s="10"/>
      <c r="O24" s="10"/>
      <c r="P24" s="11">
        <f t="shared" si="2"/>
        <v>0</v>
      </c>
      <c r="Q24" s="9">
        <f t="shared" si="3"/>
        <v>0</v>
      </c>
      <c r="R24" s="10">
        <f t="shared" si="3"/>
        <v>0</v>
      </c>
      <c r="S24" s="10">
        <f t="shared" si="3"/>
        <v>0</v>
      </c>
      <c r="T24" s="10">
        <f t="shared" si="3"/>
        <v>0</v>
      </c>
      <c r="U24" s="11">
        <f t="shared" si="4"/>
        <v>0</v>
      </c>
    </row>
    <row r="25" spans="1:24" s="22" customFormat="1" ht="11.25" x14ac:dyDescent="0.2">
      <c r="A25" s="21" t="s">
        <v>17</v>
      </c>
      <c r="B25" s="16"/>
      <c r="C25" s="17"/>
      <c r="D25" s="17"/>
      <c r="E25" s="17"/>
      <c r="F25" s="29">
        <f t="shared" si="0"/>
        <v>0</v>
      </c>
      <c r="G25" s="16"/>
      <c r="H25" s="17"/>
      <c r="I25" s="17"/>
      <c r="J25" s="17"/>
      <c r="K25" s="29">
        <f t="shared" si="1"/>
        <v>0</v>
      </c>
      <c r="L25" s="16"/>
      <c r="M25" s="17"/>
      <c r="N25" s="17"/>
      <c r="O25" s="17"/>
      <c r="P25" s="29">
        <f t="shared" si="2"/>
        <v>0</v>
      </c>
      <c r="Q25" s="16">
        <f t="shared" si="3"/>
        <v>0</v>
      </c>
      <c r="R25" s="17">
        <f t="shared" si="3"/>
        <v>0</v>
      </c>
      <c r="S25" s="17">
        <f t="shared" si="3"/>
        <v>0</v>
      </c>
      <c r="T25" s="17">
        <f t="shared" si="3"/>
        <v>0</v>
      </c>
      <c r="U25" s="29">
        <f t="shared" si="4"/>
        <v>0</v>
      </c>
    </row>
    <row r="26" spans="1:24" s="22" customFormat="1" ht="11.25" x14ac:dyDescent="0.2">
      <c r="A26" s="8" t="s">
        <v>18</v>
      </c>
      <c r="B26" s="9"/>
      <c r="C26" s="10"/>
      <c r="D26" s="10"/>
      <c r="E26" s="10"/>
      <c r="F26" s="11">
        <f t="shared" si="0"/>
        <v>0</v>
      </c>
      <c r="G26" s="9"/>
      <c r="H26" s="10"/>
      <c r="I26" s="10"/>
      <c r="J26" s="10"/>
      <c r="K26" s="11">
        <f t="shared" si="1"/>
        <v>0</v>
      </c>
      <c r="L26" s="9"/>
      <c r="M26" s="10"/>
      <c r="N26" s="10"/>
      <c r="O26" s="10"/>
      <c r="P26" s="11">
        <f t="shared" si="2"/>
        <v>0</v>
      </c>
      <c r="Q26" s="9">
        <f t="shared" si="3"/>
        <v>0</v>
      </c>
      <c r="R26" s="10">
        <f t="shared" si="3"/>
        <v>0</v>
      </c>
      <c r="S26" s="10">
        <f t="shared" si="3"/>
        <v>0</v>
      </c>
      <c r="T26" s="10">
        <f t="shared" si="3"/>
        <v>0</v>
      </c>
      <c r="U26" s="11">
        <f t="shared" si="4"/>
        <v>0</v>
      </c>
    </row>
    <row r="27" spans="1:24" s="22" customFormat="1" ht="11.25" x14ac:dyDescent="0.2">
      <c r="A27" s="21" t="s">
        <v>19</v>
      </c>
      <c r="B27" s="16"/>
      <c r="C27" s="17"/>
      <c r="D27" s="17"/>
      <c r="E27" s="17"/>
      <c r="F27" s="29">
        <f t="shared" si="0"/>
        <v>0</v>
      </c>
      <c r="G27" s="16"/>
      <c r="H27" s="17"/>
      <c r="I27" s="17"/>
      <c r="J27" s="17"/>
      <c r="K27" s="29">
        <f t="shared" si="1"/>
        <v>0</v>
      </c>
      <c r="L27" s="16"/>
      <c r="M27" s="17"/>
      <c r="N27" s="17"/>
      <c r="O27" s="17"/>
      <c r="P27" s="29">
        <f t="shared" si="2"/>
        <v>0</v>
      </c>
      <c r="Q27" s="16">
        <f t="shared" si="3"/>
        <v>0</v>
      </c>
      <c r="R27" s="17">
        <f t="shared" si="3"/>
        <v>0</v>
      </c>
      <c r="S27" s="17">
        <f t="shared" si="3"/>
        <v>0</v>
      </c>
      <c r="T27" s="17">
        <f t="shared" si="3"/>
        <v>0</v>
      </c>
      <c r="U27" s="29">
        <f t="shared" si="4"/>
        <v>0</v>
      </c>
    </row>
    <row r="28" spans="1:24" s="22" customFormat="1" ht="11.25" x14ac:dyDescent="0.2">
      <c r="A28" s="8" t="s">
        <v>20</v>
      </c>
      <c r="B28" s="9"/>
      <c r="C28" s="10"/>
      <c r="D28" s="10"/>
      <c r="E28" s="10"/>
      <c r="F28" s="11">
        <f t="shared" si="0"/>
        <v>0</v>
      </c>
      <c r="G28" s="9"/>
      <c r="H28" s="10"/>
      <c r="I28" s="10"/>
      <c r="J28" s="10"/>
      <c r="K28" s="11">
        <f t="shared" si="1"/>
        <v>0</v>
      </c>
      <c r="L28" s="9"/>
      <c r="M28" s="10"/>
      <c r="N28" s="10"/>
      <c r="O28" s="10"/>
      <c r="P28" s="11">
        <f t="shared" si="2"/>
        <v>0</v>
      </c>
      <c r="Q28" s="9">
        <f t="shared" si="3"/>
        <v>0</v>
      </c>
      <c r="R28" s="10">
        <f t="shared" si="3"/>
        <v>0</v>
      </c>
      <c r="S28" s="10">
        <f t="shared" si="3"/>
        <v>0</v>
      </c>
      <c r="T28" s="10">
        <f t="shared" si="3"/>
        <v>0</v>
      </c>
      <c r="U28" s="11">
        <f t="shared" si="4"/>
        <v>0</v>
      </c>
    </row>
    <row r="29" spans="1:24" s="22" customFormat="1" ht="11.25" x14ac:dyDescent="0.2">
      <c r="A29" s="21" t="s">
        <v>21</v>
      </c>
      <c r="B29" s="16"/>
      <c r="C29" s="17"/>
      <c r="D29" s="17"/>
      <c r="E29" s="17"/>
      <c r="F29" s="29">
        <f t="shared" si="0"/>
        <v>0</v>
      </c>
      <c r="G29" s="16"/>
      <c r="H29" s="17"/>
      <c r="I29" s="17"/>
      <c r="J29" s="17"/>
      <c r="K29" s="29">
        <f t="shared" si="1"/>
        <v>0</v>
      </c>
      <c r="L29" s="16"/>
      <c r="M29" s="17"/>
      <c r="N29" s="17"/>
      <c r="O29" s="17"/>
      <c r="P29" s="29">
        <f t="shared" si="2"/>
        <v>0</v>
      </c>
      <c r="Q29" s="16">
        <f t="shared" si="3"/>
        <v>0</v>
      </c>
      <c r="R29" s="17">
        <f t="shared" si="3"/>
        <v>0</v>
      </c>
      <c r="S29" s="17">
        <f t="shared" si="3"/>
        <v>0</v>
      </c>
      <c r="T29" s="17">
        <f t="shared" si="3"/>
        <v>0</v>
      </c>
      <c r="U29" s="29">
        <f t="shared" si="4"/>
        <v>0</v>
      </c>
    </row>
    <row r="30" spans="1:24" s="22" customFormat="1" ht="11.25" x14ac:dyDescent="0.2">
      <c r="A30" s="8" t="s">
        <v>22</v>
      </c>
      <c r="B30" s="9"/>
      <c r="C30" s="10"/>
      <c r="D30" s="10"/>
      <c r="E30" s="10"/>
      <c r="F30" s="11">
        <f t="shared" si="0"/>
        <v>0</v>
      </c>
      <c r="G30" s="9"/>
      <c r="H30" s="10"/>
      <c r="I30" s="10"/>
      <c r="J30" s="10"/>
      <c r="K30" s="11">
        <f t="shared" si="1"/>
        <v>0</v>
      </c>
      <c r="L30" s="9"/>
      <c r="M30" s="10"/>
      <c r="N30" s="10"/>
      <c r="O30" s="10"/>
      <c r="P30" s="11">
        <f t="shared" si="2"/>
        <v>0</v>
      </c>
      <c r="Q30" s="9">
        <f t="shared" si="3"/>
        <v>0</v>
      </c>
      <c r="R30" s="10">
        <f t="shared" si="3"/>
        <v>0</v>
      </c>
      <c r="S30" s="10">
        <f t="shared" si="3"/>
        <v>0</v>
      </c>
      <c r="T30" s="10">
        <f t="shared" si="3"/>
        <v>0</v>
      </c>
      <c r="U30" s="11">
        <f t="shared" si="4"/>
        <v>0</v>
      </c>
    </row>
    <row r="31" spans="1:24" s="22" customFormat="1" ht="11.25" x14ac:dyDescent="0.2">
      <c r="A31" s="21" t="s">
        <v>45</v>
      </c>
      <c r="B31" s="16"/>
      <c r="C31" s="17"/>
      <c r="D31" s="17"/>
      <c r="E31" s="17"/>
      <c r="F31" s="29">
        <f t="shared" si="0"/>
        <v>0</v>
      </c>
      <c r="G31" s="16"/>
      <c r="H31" s="17"/>
      <c r="I31" s="17"/>
      <c r="J31" s="17"/>
      <c r="K31" s="29">
        <f t="shared" si="1"/>
        <v>0</v>
      </c>
      <c r="L31" s="16"/>
      <c r="M31" s="17"/>
      <c r="N31" s="17"/>
      <c r="O31" s="17"/>
      <c r="P31" s="29">
        <f t="shared" si="2"/>
        <v>0</v>
      </c>
      <c r="Q31" s="16">
        <f t="shared" si="3"/>
        <v>0</v>
      </c>
      <c r="R31" s="17">
        <f t="shared" si="3"/>
        <v>0</v>
      </c>
      <c r="S31" s="17">
        <f t="shared" si="3"/>
        <v>0</v>
      </c>
      <c r="T31" s="17">
        <f t="shared" si="3"/>
        <v>0</v>
      </c>
      <c r="U31" s="29">
        <f t="shared" si="4"/>
        <v>0</v>
      </c>
    </row>
    <row r="32" spans="1:24" s="22" customFormat="1" ht="11.25" x14ac:dyDescent="0.2">
      <c r="A32" s="8" t="s">
        <v>46</v>
      </c>
      <c r="B32" s="9"/>
      <c r="C32" s="10"/>
      <c r="D32" s="10"/>
      <c r="E32" s="10"/>
      <c r="F32" s="11">
        <f t="shared" si="0"/>
        <v>0</v>
      </c>
      <c r="G32" s="9"/>
      <c r="H32" s="10"/>
      <c r="I32" s="10"/>
      <c r="J32" s="10"/>
      <c r="K32" s="11">
        <f t="shared" si="1"/>
        <v>0</v>
      </c>
      <c r="L32" s="9"/>
      <c r="M32" s="10"/>
      <c r="N32" s="10"/>
      <c r="O32" s="10"/>
      <c r="P32" s="11">
        <f t="shared" si="2"/>
        <v>0</v>
      </c>
      <c r="Q32" s="9">
        <f t="shared" si="3"/>
        <v>0</v>
      </c>
      <c r="R32" s="10">
        <f t="shared" si="3"/>
        <v>0</v>
      </c>
      <c r="S32" s="10">
        <f t="shared" si="3"/>
        <v>0</v>
      </c>
      <c r="T32" s="10">
        <f t="shared" si="3"/>
        <v>0</v>
      </c>
      <c r="U32" s="11">
        <f t="shared" si="4"/>
        <v>0</v>
      </c>
    </row>
    <row r="33" spans="1:21" s="22" customFormat="1" ht="11.25" x14ac:dyDescent="0.2">
      <c r="A33" s="21" t="s">
        <v>23</v>
      </c>
      <c r="B33" s="16"/>
      <c r="C33" s="17"/>
      <c r="D33" s="17"/>
      <c r="E33" s="17"/>
      <c r="F33" s="29">
        <f t="shared" si="0"/>
        <v>0</v>
      </c>
      <c r="G33" s="16"/>
      <c r="H33" s="17"/>
      <c r="I33" s="17"/>
      <c r="J33" s="17"/>
      <c r="K33" s="29">
        <f t="shared" si="1"/>
        <v>0</v>
      </c>
      <c r="L33" s="16"/>
      <c r="M33" s="17"/>
      <c r="N33" s="17"/>
      <c r="O33" s="17"/>
      <c r="P33" s="29">
        <f t="shared" si="2"/>
        <v>0</v>
      </c>
      <c r="Q33" s="16">
        <f t="shared" si="3"/>
        <v>0</v>
      </c>
      <c r="R33" s="17">
        <f t="shared" si="3"/>
        <v>0</v>
      </c>
      <c r="S33" s="17">
        <f t="shared" si="3"/>
        <v>0</v>
      </c>
      <c r="T33" s="17">
        <f t="shared" si="3"/>
        <v>0</v>
      </c>
      <c r="U33" s="29">
        <f t="shared" si="4"/>
        <v>0</v>
      </c>
    </row>
    <row r="34" spans="1:21" s="22" customFormat="1" ht="11.25" x14ac:dyDescent="0.2">
      <c r="A34" s="8" t="s">
        <v>24</v>
      </c>
      <c r="B34" s="9"/>
      <c r="C34" s="10"/>
      <c r="D34" s="10"/>
      <c r="E34" s="10"/>
      <c r="F34" s="11">
        <f t="shared" si="0"/>
        <v>0</v>
      </c>
      <c r="G34" s="9"/>
      <c r="H34" s="10"/>
      <c r="I34" s="10"/>
      <c r="J34" s="10"/>
      <c r="K34" s="11">
        <f t="shared" si="1"/>
        <v>0</v>
      </c>
      <c r="L34" s="9"/>
      <c r="M34" s="10"/>
      <c r="N34" s="10"/>
      <c r="O34" s="10"/>
      <c r="P34" s="11">
        <f t="shared" si="2"/>
        <v>0</v>
      </c>
      <c r="Q34" s="9">
        <f t="shared" si="3"/>
        <v>0</v>
      </c>
      <c r="R34" s="10">
        <f t="shared" si="3"/>
        <v>0</v>
      </c>
      <c r="S34" s="10">
        <f t="shared" si="3"/>
        <v>0</v>
      </c>
      <c r="T34" s="10">
        <f t="shared" si="3"/>
        <v>0</v>
      </c>
      <c r="U34" s="11">
        <f t="shared" si="4"/>
        <v>0</v>
      </c>
    </row>
    <row r="35" spans="1:21" s="22" customFormat="1" ht="11.25" x14ac:dyDescent="0.2">
      <c r="A35" s="21" t="s">
        <v>47</v>
      </c>
      <c r="B35" s="16"/>
      <c r="C35" s="17"/>
      <c r="D35" s="17"/>
      <c r="E35" s="17"/>
      <c r="F35" s="29">
        <f t="shared" si="0"/>
        <v>0</v>
      </c>
      <c r="G35" s="16"/>
      <c r="H35" s="17"/>
      <c r="I35" s="17"/>
      <c r="J35" s="17"/>
      <c r="K35" s="29">
        <f t="shared" si="1"/>
        <v>0</v>
      </c>
      <c r="L35" s="16"/>
      <c r="M35" s="17"/>
      <c r="N35" s="17"/>
      <c r="O35" s="17"/>
      <c r="P35" s="29">
        <f t="shared" si="2"/>
        <v>0</v>
      </c>
      <c r="Q35" s="16">
        <f t="shared" si="3"/>
        <v>0</v>
      </c>
      <c r="R35" s="17">
        <f t="shared" si="3"/>
        <v>0</v>
      </c>
      <c r="S35" s="17">
        <f t="shared" si="3"/>
        <v>0</v>
      </c>
      <c r="T35" s="17">
        <f t="shared" si="3"/>
        <v>0</v>
      </c>
      <c r="U35" s="29">
        <f t="shared" si="4"/>
        <v>0</v>
      </c>
    </row>
    <row r="36" spans="1:21" s="22" customFormat="1" ht="11.25" x14ac:dyDescent="0.2">
      <c r="A36" s="8" t="s">
        <v>48</v>
      </c>
      <c r="B36" s="9"/>
      <c r="C36" s="10"/>
      <c r="D36" s="10"/>
      <c r="E36" s="10"/>
      <c r="F36" s="11">
        <f t="shared" si="0"/>
        <v>0</v>
      </c>
      <c r="G36" s="9"/>
      <c r="H36" s="10"/>
      <c r="I36" s="10"/>
      <c r="J36" s="10"/>
      <c r="K36" s="11">
        <f t="shared" si="1"/>
        <v>0</v>
      </c>
      <c r="L36" s="9"/>
      <c r="M36" s="10"/>
      <c r="N36" s="10"/>
      <c r="O36" s="10"/>
      <c r="P36" s="11">
        <f t="shared" si="2"/>
        <v>0</v>
      </c>
      <c r="Q36" s="9">
        <f t="shared" si="3"/>
        <v>0</v>
      </c>
      <c r="R36" s="10">
        <f t="shared" si="3"/>
        <v>0</v>
      </c>
      <c r="S36" s="10">
        <f t="shared" si="3"/>
        <v>0</v>
      </c>
      <c r="T36" s="10">
        <f t="shared" si="3"/>
        <v>0</v>
      </c>
      <c r="U36" s="11">
        <f t="shared" si="4"/>
        <v>0</v>
      </c>
    </row>
    <row r="37" spans="1:21" s="22" customFormat="1" ht="11.25" x14ac:dyDescent="0.2">
      <c r="A37" s="21" t="s">
        <v>25</v>
      </c>
      <c r="B37" s="16"/>
      <c r="C37" s="17"/>
      <c r="D37" s="17"/>
      <c r="E37" s="17"/>
      <c r="F37" s="29">
        <f t="shared" si="0"/>
        <v>0</v>
      </c>
      <c r="G37" s="16"/>
      <c r="H37" s="17"/>
      <c r="I37" s="17"/>
      <c r="J37" s="17"/>
      <c r="K37" s="29">
        <f t="shared" si="1"/>
        <v>0</v>
      </c>
      <c r="L37" s="16"/>
      <c r="M37" s="17"/>
      <c r="N37" s="17"/>
      <c r="O37" s="17"/>
      <c r="P37" s="29">
        <f t="shared" si="2"/>
        <v>0</v>
      </c>
      <c r="Q37" s="16">
        <f t="shared" si="3"/>
        <v>0</v>
      </c>
      <c r="R37" s="17">
        <f t="shared" si="3"/>
        <v>0</v>
      </c>
      <c r="S37" s="17">
        <f t="shared" si="3"/>
        <v>0</v>
      </c>
      <c r="T37" s="17">
        <f t="shared" si="3"/>
        <v>0</v>
      </c>
      <c r="U37" s="29">
        <f t="shared" si="4"/>
        <v>0</v>
      </c>
    </row>
    <row r="38" spans="1:21" s="22" customFormat="1" ht="11.25" x14ac:dyDescent="0.2">
      <c r="A38" s="8" t="s">
        <v>61</v>
      </c>
      <c r="B38" s="9"/>
      <c r="C38" s="10"/>
      <c r="D38" s="10"/>
      <c r="E38" s="10"/>
      <c r="F38" s="11">
        <f t="shared" si="0"/>
        <v>0</v>
      </c>
      <c r="G38" s="9"/>
      <c r="H38" s="10"/>
      <c r="I38" s="10"/>
      <c r="J38" s="10"/>
      <c r="K38" s="11">
        <f t="shared" si="1"/>
        <v>0</v>
      </c>
      <c r="L38" s="9"/>
      <c r="M38" s="10"/>
      <c r="N38" s="10"/>
      <c r="O38" s="10"/>
      <c r="P38" s="11">
        <f t="shared" si="2"/>
        <v>0</v>
      </c>
      <c r="Q38" s="9">
        <f t="shared" si="3"/>
        <v>0</v>
      </c>
      <c r="R38" s="10">
        <f t="shared" si="3"/>
        <v>0</v>
      </c>
      <c r="S38" s="10">
        <f t="shared" si="3"/>
        <v>0</v>
      </c>
      <c r="T38" s="10">
        <f t="shared" si="3"/>
        <v>0</v>
      </c>
      <c r="U38" s="11">
        <f t="shared" si="4"/>
        <v>0</v>
      </c>
    </row>
    <row r="39" spans="1:21" s="22" customFormat="1" ht="11.25" x14ac:dyDescent="0.2">
      <c r="A39" s="21" t="s">
        <v>69</v>
      </c>
      <c r="B39" s="16"/>
      <c r="C39" s="17"/>
      <c r="D39" s="17"/>
      <c r="E39" s="17"/>
      <c r="F39" s="29">
        <f t="shared" si="0"/>
        <v>0</v>
      </c>
      <c r="G39" s="16"/>
      <c r="H39" s="17"/>
      <c r="I39" s="17"/>
      <c r="J39" s="17"/>
      <c r="K39" s="29">
        <f t="shared" si="1"/>
        <v>0</v>
      </c>
      <c r="L39" s="16"/>
      <c r="M39" s="17"/>
      <c r="N39" s="17"/>
      <c r="O39" s="17"/>
      <c r="P39" s="29">
        <f t="shared" si="2"/>
        <v>0</v>
      </c>
      <c r="Q39" s="16">
        <f t="shared" si="3"/>
        <v>0</v>
      </c>
      <c r="R39" s="17">
        <f t="shared" si="3"/>
        <v>0</v>
      </c>
      <c r="S39" s="17">
        <f t="shared" si="3"/>
        <v>0</v>
      </c>
      <c r="T39" s="17">
        <v>0</v>
      </c>
      <c r="U39" s="29">
        <f t="shared" si="4"/>
        <v>0</v>
      </c>
    </row>
    <row r="40" spans="1:21" s="22" customFormat="1" ht="11.25" x14ac:dyDescent="0.2">
      <c r="A40" s="8" t="s">
        <v>26</v>
      </c>
      <c r="B40" s="9"/>
      <c r="C40" s="10"/>
      <c r="D40" s="10"/>
      <c r="E40" s="10"/>
      <c r="F40" s="11">
        <f t="shared" si="0"/>
        <v>0</v>
      </c>
      <c r="G40" s="9"/>
      <c r="H40" s="10"/>
      <c r="I40" s="10"/>
      <c r="J40" s="10"/>
      <c r="K40" s="11">
        <f>SUM(G40:J40)</f>
        <v>0</v>
      </c>
      <c r="L40" s="9"/>
      <c r="M40" s="10"/>
      <c r="N40" s="10"/>
      <c r="O40" s="10"/>
      <c r="P40" s="11">
        <f>SUM(L40:O40)</f>
        <v>0</v>
      </c>
      <c r="Q40" s="9">
        <f t="shared" si="3"/>
        <v>0</v>
      </c>
      <c r="R40" s="10">
        <f t="shared" si="3"/>
        <v>0</v>
      </c>
      <c r="S40" s="10">
        <f t="shared" si="3"/>
        <v>0</v>
      </c>
      <c r="T40" s="10">
        <f t="shared" si="3"/>
        <v>0</v>
      </c>
      <c r="U40" s="11">
        <f t="shared" si="4"/>
        <v>0</v>
      </c>
    </row>
    <row r="41" spans="1:21" s="22" customFormat="1" ht="11.25" x14ac:dyDescent="0.2">
      <c r="A41" s="21" t="s">
        <v>27</v>
      </c>
      <c r="B41" s="16"/>
      <c r="C41" s="17"/>
      <c r="D41" s="17"/>
      <c r="E41" s="17"/>
      <c r="F41" s="29">
        <f t="shared" si="0"/>
        <v>0</v>
      </c>
      <c r="G41" s="16"/>
      <c r="H41" s="17"/>
      <c r="I41" s="17"/>
      <c r="J41" s="17"/>
      <c r="K41" s="29">
        <f t="shared" si="1"/>
        <v>0</v>
      </c>
      <c r="L41" s="16"/>
      <c r="M41" s="17"/>
      <c r="N41" s="17"/>
      <c r="O41" s="17"/>
      <c r="P41" s="29">
        <f t="shared" si="2"/>
        <v>0</v>
      </c>
      <c r="Q41" s="16">
        <f t="shared" si="3"/>
        <v>0</v>
      </c>
      <c r="R41" s="17">
        <f t="shared" si="3"/>
        <v>0</v>
      </c>
      <c r="S41" s="17">
        <f t="shared" si="3"/>
        <v>0</v>
      </c>
      <c r="T41" s="17">
        <f t="shared" si="3"/>
        <v>0</v>
      </c>
      <c r="U41" s="29">
        <f t="shared" si="4"/>
        <v>0</v>
      </c>
    </row>
    <row r="42" spans="1:21" s="22" customFormat="1" ht="11.25" x14ac:dyDescent="0.2">
      <c r="A42" s="8" t="s">
        <v>28</v>
      </c>
      <c r="B42" s="9"/>
      <c r="C42" s="10"/>
      <c r="D42" s="10"/>
      <c r="E42" s="10"/>
      <c r="F42" s="11">
        <f t="shared" si="0"/>
        <v>0</v>
      </c>
      <c r="G42" s="9"/>
      <c r="H42" s="10"/>
      <c r="I42" s="10"/>
      <c r="J42" s="10"/>
      <c r="K42" s="11">
        <f t="shared" si="1"/>
        <v>0</v>
      </c>
      <c r="L42" s="9"/>
      <c r="M42" s="10"/>
      <c r="N42" s="10"/>
      <c r="O42" s="10"/>
      <c r="P42" s="11">
        <f t="shared" si="2"/>
        <v>0</v>
      </c>
      <c r="Q42" s="9">
        <f t="shared" si="3"/>
        <v>0</v>
      </c>
      <c r="R42" s="10">
        <f t="shared" si="3"/>
        <v>0</v>
      </c>
      <c r="S42" s="10">
        <f t="shared" si="3"/>
        <v>0</v>
      </c>
      <c r="T42" s="10">
        <f t="shared" si="3"/>
        <v>0</v>
      </c>
      <c r="U42" s="11">
        <f t="shared" si="4"/>
        <v>0</v>
      </c>
    </row>
    <row r="43" spans="1:21" s="22" customFormat="1" ht="11.25" x14ac:dyDescent="0.2">
      <c r="A43" s="21" t="s">
        <v>29</v>
      </c>
      <c r="B43" s="16"/>
      <c r="C43" s="17"/>
      <c r="D43" s="17"/>
      <c r="E43" s="17"/>
      <c r="F43" s="29">
        <f t="shared" si="0"/>
        <v>0</v>
      </c>
      <c r="G43" s="16"/>
      <c r="H43" s="17"/>
      <c r="I43" s="17"/>
      <c r="J43" s="17"/>
      <c r="K43" s="29">
        <f t="shared" si="1"/>
        <v>0</v>
      </c>
      <c r="L43" s="16"/>
      <c r="M43" s="17"/>
      <c r="N43" s="17"/>
      <c r="O43" s="17"/>
      <c r="P43" s="29">
        <f t="shared" si="2"/>
        <v>0</v>
      </c>
      <c r="Q43" s="16">
        <f t="shared" si="3"/>
        <v>0</v>
      </c>
      <c r="R43" s="17">
        <f t="shared" si="3"/>
        <v>0</v>
      </c>
      <c r="S43" s="17">
        <f t="shared" si="3"/>
        <v>0</v>
      </c>
      <c r="T43" s="17">
        <f t="shared" si="3"/>
        <v>0</v>
      </c>
      <c r="U43" s="29">
        <f t="shared" si="4"/>
        <v>0</v>
      </c>
    </row>
    <row r="44" spans="1:21" s="22" customFormat="1" ht="11.25" x14ac:dyDescent="0.2">
      <c r="A44" s="8" t="s">
        <v>30</v>
      </c>
      <c r="B44" s="9"/>
      <c r="C44" s="10"/>
      <c r="D44" s="10"/>
      <c r="E44" s="10"/>
      <c r="F44" s="11">
        <f t="shared" si="0"/>
        <v>0</v>
      </c>
      <c r="G44" s="10"/>
      <c r="H44" s="10"/>
      <c r="I44" s="10"/>
      <c r="J44" s="10"/>
      <c r="K44" s="11">
        <f t="shared" si="1"/>
        <v>0</v>
      </c>
      <c r="L44" s="9"/>
      <c r="M44" s="10"/>
      <c r="N44" s="10"/>
      <c r="O44" s="10"/>
      <c r="P44" s="11">
        <f t="shared" si="2"/>
        <v>0</v>
      </c>
      <c r="Q44" s="9">
        <f t="shared" si="3"/>
        <v>0</v>
      </c>
      <c r="R44" s="10">
        <f t="shared" si="3"/>
        <v>0</v>
      </c>
      <c r="S44" s="10">
        <f t="shared" si="3"/>
        <v>0</v>
      </c>
      <c r="T44" s="10">
        <f t="shared" si="3"/>
        <v>0</v>
      </c>
      <c r="U44" s="11">
        <f t="shared" si="4"/>
        <v>0</v>
      </c>
    </row>
    <row r="45" spans="1:21" s="22" customFormat="1" ht="11.25" x14ac:dyDescent="0.2">
      <c r="A45" s="21" t="s">
        <v>49</v>
      </c>
      <c r="B45" s="16"/>
      <c r="C45" s="17"/>
      <c r="D45" s="17"/>
      <c r="E45" s="17"/>
      <c r="F45" s="29">
        <f t="shared" si="0"/>
        <v>0</v>
      </c>
      <c r="G45" s="16"/>
      <c r="H45" s="17"/>
      <c r="I45" s="17"/>
      <c r="J45" s="17"/>
      <c r="K45" s="29">
        <f t="shared" si="1"/>
        <v>0</v>
      </c>
      <c r="L45" s="16"/>
      <c r="M45" s="17"/>
      <c r="N45" s="17"/>
      <c r="O45" s="17"/>
      <c r="P45" s="29">
        <f t="shared" si="2"/>
        <v>0</v>
      </c>
      <c r="Q45" s="16">
        <f t="shared" si="3"/>
        <v>0</v>
      </c>
      <c r="R45" s="17">
        <f t="shared" si="3"/>
        <v>0</v>
      </c>
      <c r="S45" s="17">
        <f t="shared" si="3"/>
        <v>0</v>
      </c>
      <c r="T45" s="17">
        <f t="shared" si="3"/>
        <v>0</v>
      </c>
      <c r="U45" s="29">
        <f t="shared" si="4"/>
        <v>0</v>
      </c>
    </row>
    <row r="46" spans="1:21" s="22" customFormat="1" ht="11.25" x14ac:dyDescent="0.2">
      <c r="A46" s="8" t="s">
        <v>31</v>
      </c>
      <c r="B46" s="9"/>
      <c r="C46" s="10"/>
      <c r="D46" s="10"/>
      <c r="E46" s="10"/>
      <c r="F46" s="11">
        <f t="shared" si="0"/>
        <v>0</v>
      </c>
      <c r="G46" s="10"/>
      <c r="H46" s="10"/>
      <c r="I46" s="10"/>
      <c r="J46" s="10"/>
      <c r="K46" s="11">
        <f t="shared" si="1"/>
        <v>0</v>
      </c>
      <c r="L46" s="9"/>
      <c r="M46" s="10"/>
      <c r="N46" s="10"/>
      <c r="O46" s="10"/>
      <c r="P46" s="11">
        <f t="shared" si="2"/>
        <v>0</v>
      </c>
      <c r="Q46" s="9">
        <f t="shared" si="3"/>
        <v>0</v>
      </c>
      <c r="R46" s="10">
        <f t="shared" si="3"/>
        <v>0</v>
      </c>
      <c r="S46" s="10">
        <f t="shared" si="3"/>
        <v>0</v>
      </c>
      <c r="T46" s="10">
        <f t="shared" si="3"/>
        <v>0</v>
      </c>
      <c r="U46" s="11">
        <f t="shared" si="4"/>
        <v>0</v>
      </c>
    </row>
    <row r="47" spans="1:21" s="22" customFormat="1" ht="11.25" x14ac:dyDescent="0.2">
      <c r="A47" s="21" t="s">
        <v>50</v>
      </c>
      <c r="B47" s="16"/>
      <c r="C47" s="17"/>
      <c r="D47" s="17"/>
      <c r="E47" s="17"/>
      <c r="F47" s="29">
        <f t="shared" si="0"/>
        <v>0</v>
      </c>
      <c r="G47" s="16"/>
      <c r="H47" s="17"/>
      <c r="I47" s="17"/>
      <c r="J47" s="17"/>
      <c r="K47" s="29">
        <f t="shared" si="1"/>
        <v>0</v>
      </c>
      <c r="L47" s="16"/>
      <c r="M47" s="17"/>
      <c r="N47" s="17"/>
      <c r="O47" s="17"/>
      <c r="P47" s="29">
        <f t="shared" si="2"/>
        <v>0</v>
      </c>
      <c r="Q47" s="16">
        <f t="shared" si="3"/>
        <v>0</v>
      </c>
      <c r="R47" s="17">
        <f t="shared" si="3"/>
        <v>0</v>
      </c>
      <c r="S47" s="17">
        <f t="shared" si="3"/>
        <v>0</v>
      </c>
      <c r="T47" s="17">
        <f t="shared" si="3"/>
        <v>0</v>
      </c>
      <c r="U47" s="29">
        <f t="shared" si="4"/>
        <v>0</v>
      </c>
    </row>
    <row r="48" spans="1:21" s="22" customFormat="1" ht="11.25" x14ac:dyDescent="0.2">
      <c r="A48" s="8" t="s">
        <v>32</v>
      </c>
      <c r="B48" s="9"/>
      <c r="C48" s="10"/>
      <c r="D48" s="10"/>
      <c r="E48" s="10"/>
      <c r="F48" s="11">
        <f t="shared" si="0"/>
        <v>0</v>
      </c>
      <c r="G48" s="9"/>
      <c r="H48" s="10"/>
      <c r="I48" s="10"/>
      <c r="J48" s="10"/>
      <c r="K48" s="11">
        <f t="shared" si="1"/>
        <v>0</v>
      </c>
      <c r="L48" s="9"/>
      <c r="M48" s="10"/>
      <c r="N48" s="10"/>
      <c r="O48" s="10"/>
      <c r="P48" s="11">
        <f t="shared" si="2"/>
        <v>0</v>
      </c>
      <c r="Q48" s="9">
        <f t="shared" si="3"/>
        <v>0</v>
      </c>
      <c r="R48" s="10">
        <f t="shared" si="3"/>
        <v>0</v>
      </c>
      <c r="S48" s="10">
        <f t="shared" si="3"/>
        <v>0</v>
      </c>
      <c r="T48" s="10">
        <f t="shared" si="3"/>
        <v>0</v>
      </c>
      <c r="U48" s="11">
        <f t="shared" si="4"/>
        <v>0</v>
      </c>
    </row>
    <row r="49" spans="1:21" s="22" customFormat="1" ht="11.25" x14ac:dyDescent="0.2">
      <c r="A49" s="21" t="s">
        <v>33</v>
      </c>
      <c r="B49" s="16"/>
      <c r="C49" s="17"/>
      <c r="D49" s="17"/>
      <c r="E49" s="17"/>
      <c r="F49" s="29">
        <f t="shared" si="0"/>
        <v>0</v>
      </c>
      <c r="G49" s="16"/>
      <c r="H49" s="17"/>
      <c r="I49" s="17"/>
      <c r="J49" s="17"/>
      <c r="K49" s="29">
        <f t="shared" si="1"/>
        <v>0</v>
      </c>
      <c r="L49" s="16"/>
      <c r="M49" s="17"/>
      <c r="N49" s="17"/>
      <c r="O49" s="17"/>
      <c r="P49" s="29">
        <f t="shared" si="2"/>
        <v>0</v>
      </c>
      <c r="Q49" s="16">
        <f t="shared" si="3"/>
        <v>0</v>
      </c>
      <c r="R49" s="17">
        <f t="shared" si="3"/>
        <v>0</v>
      </c>
      <c r="S49" s="17">
        <f t="shared" si="3"/>
        <v>0</v>
      </c>
      <c r="T49" s="17">
        <f t="shared" si="3"/>
        <v>0</v>
      </c>
      <c r="U49" s="29">
        <f t="shared" si="4"/>
        <v>0</v>
      </c>
    </row>
    <row r="50" spans="1:21" s="22" customFormat="1" ht="11.25" x14ac:dyDescent="0.2">
      <c r="A50" s="8" t="s">
        <v>34</v>
      </c>
      <c r="B50" s="9"/>
      <c r="C50" s="10"/>
      <c r="D50" s="10"/>
      <c r="E50" s="10"/>
      <c r="F50" s="11">
        <f t="shared" si="0"/>
        <v>0</v>
      </c>
      <c r="G50" s="9"/>
      <c r="H50" s="10"/>
      <c r="I50" s="10"/>
      <c r="J50" s="10"/>
      <c r="K50" s="11">
        <f t="shared" si="1"/>
        <v>0</v>
      </c>
      <c r="L50" s="9"/>
      <c r="M50" s="10"/>
      <c r="N50" s="10"/>
      <c r="O50" s="10"/>
      <c r="P50" s="11">
        <f t="shared" si="2"/>
        <v>0</v>
      </c>
      <c r="Q50" s="9">
        <f t="shared" si="3"/>
        <v>0</v>
      </c>
      <c r="R50" s="10">
        <f t="shared" si="3"/>
        <v>0</v>
      </c>
      <c r="S50" s="10">
        <f t="shared" si="3"/>
        <v>0</v>
      </c>
      <c r="T50" s="10">
        <f t="shared" si="3"/>
        <v>0</v>
      </c>
      <c r="U50" s="11">
        <f t="shared" si="4"/>
        <v>0</v>
      </c>
    </row>
    <row r="51" spans="1:21" s="22" customFormat="1" ht="11.25" x14ac:dyDescent="0.2">
      <c r="A51" s="21" t="s">
        <v>51</v>
      </c>
      <c r="B51" s="16"/>
      <c r="C51" s="17"/>
      <c r="D51" s="17"/>
      <c r="E51" s="17"/>
      <c r="F51" s="29">
        <f>SUM(B51:E51)</f>
        <v>0</v>
      </c>
      <c r="G51" s="16"/>
      <c r="H51" s="17"/>
      <c r="I51" s="17"/>
      <c r="J51" s="17"/>
      <c r="K51" s="29">
        <f t="shared" si="1"/>
        <v>0</v>
      </c>
      <c r="L51" s="16"/>
      <c r="M51" s="17"/>
      <c r="N51" s="17"/>
      <c r="O51" s="17"/>
      <c r="P51" s="29">
        <f t="shared" si="2"/>
        <v>0</v>
      </c>
      <c r="Q51" s="16">
        <f t="shared" si="3"/>
        <v>0</v>
      </c>
      <c r="R51" s="17">
        <f t="shared" si="3"/>
        <v>0</v>
      </c>
      <c r="S51" s="17">
        <f t="shared" si="3"/>
        <v>0</v>
      </c>
      <c r="T51" s="17">
        <f t="shared" si="3"/>
        <v>0</v>
      </c>
      <c r="U51" s="29">
        <f t="shared" si="4"/>
        <v>0</v>
      </c>
    </row>
    <row r="52" spans="1:21" s="22" customFormat="1" ht="11.25" x14ac:dyDescent="0.2">
      <c r="A52" s="8" t="s">
        <v>35</v>
      </c>
      <c r="B52" s="9"/>
      <c r="C52" s="10"/>
      <c r="D52" s="10"/>
      <c r="E52" s="10"/>
      <c r="F52" s="11">
        <f>SUM(B52:E52)</f>
        <v>0</v>
      </c>
      <c r="G52" s="9"/>
      <c r="H52" s="10"/>
      <c r="I52" s="10"/>
      <c r="J52" s="10"/>
      <c r="K52" s="11">
        <f t="shared" si="1"/>
        <v>0</v>
      </c>
      <c r="L52" s="9"/>
      <c r="M52" s="10"/>
      <c r="N52" s="10"/>
      <c r="O52" s="10"/>
      <c r="P52" s="11">
        <f t="shared" si="2"/>
        <v>0</v>
      </c>
      <c r="Q52" s="9">
        <f t="shared" si="3"/>
        <v>0</v>
      </c>
      <c r="R52" s="10">
        <f t="shared" si="3"/>
        <v>0</v>
      </c>
      <c r="S52" s="10">
        <f t="shared" si="3"/>
        <v>0</v>
      </c>
      <c r="T52" s="10">
        <f t="shared" si="3"/>
        <v>0</v>
      </c>
      <c r="U52" s="11">
        <f t="shared" si="4"/>
        <v>0</v>
      </c>
    </row>
    <row r="53" spans="1:21" s="22" customFormat="1" ht="11.25" x14ac:dyDescent="0.2">
      <c r="A53" s="21" t="s">
        <v>36</v>
      </c>
      <c r="B53" s="16"/>
      <c r="C53" s="17"/>
      <c r="D53" s="17"/>
      <c r="E53" s="17"/>
      <c r="F53" s="29">
        <f t="shared" si="0"/>
        <v>0</v>
      </c>
      <c r="G53" s="16"/>
      <c r="H53" s="17"/>
      <c r="I53" s="17"/>
      <c r="J53" s="17"/>
      <c r="K53" s="29">
        <f t="shared" si="1"/>
        <v>0</v>
      </c>
      <c r="L53" s="16"/>
      <c r="M53" s="17"/>
      <c r="N53" s="17"/>
      <c r="O53" s="17"/>
      <c r="P53" s="29">
        <f t="shared" si="2"/>
        <v>0</v>
      </c>
      <c r="Q53" s="16">
        <f t="shared" si="3"/>
        <v>0</v>
      </c>
      <c r="R53" s="17">
        <f t="shared" si="3"/>
        <v>0</v>
      </c>
      <c r="S53" s="17">
        <f t="shared" si="3"/>
        <v>0</v>
      </c>
      <c r="T53" s="17">
        <f t="shared" si="3"/>
        <v>0</v>
      </c>
      <c r="U53" s="29">
        <f t="shared" si="4"/>
        <v>0</v>
      </c>
    </row>
    <row r="54" spans="1:21" s="22" customFormat="1" ht="11.25" x14ac:dyDescent="0.2">
      <c r="A54" s="46" t="s">
        <v>37</v>
      </c>
      <c r="B54" s="47"/>
      <c r="C54" s="48"/>
      <c r="D54" s="48"/>
      <c r="E54" s="48"/>
      <c r="F54" s="19">
        <f t="shared" si="0"/>
        <v>0</v>
      </c>
      <c r="G54" s="47"/>
      <c r="H54" s="48"/>
      <c r="I54" s="48"/>
      <c r="J54" s="48"/>
      <c r="K54" s="19">
        <f t="shared" si="1"/>
        <v>0</v>
      </c>
      <c r="L54" s="47"/>
      <c r="M54" s="48"/>
      <c r="N54" s="48"/>
      <c r="O54" s="48"/>
      <c r="P54" s="19">
        <f t="shared" si="2"/>
        <v>0</v>
      </c>
      <c r="Q54" s="47">
        <f t="shared" si="3"/>
        <v>0</v>
      </c>
      <c r="R54" s="48">
        <f t="shared" si="3"/>
        <v>0</v>
      </c>
      <c r="S54" s="48">
        <f t="shared" si="3"/>
        <v>0</v>
      </c>
      <c r="T54" s="48">
        <f>SUM(E54,J54,O54)</f>
        <v>0</v>
      </c>
      <c r="U54" s="19">
        <f t="shared" si="4"/>
        <v>0</v>
      </c>
    </row>
    <row r="55" spans="1:21" s="45" customFormat="1" ht="9" x14ac:dyDescent="0.15">
      <c r="A55" s="41"/>
      <c r="B55" s="42">
        <f t="shared" ref="B55:T55" si="5">SUM(B6:B54)</f>
        <v>0</v>
      </c>
      <c r="C55" s="43">
        <f t="shared" si="5"/>
        <v>0</v>
      </c>
      <c r="D55" s="43">
        <f t="shared" si="5"/>
        <v>0</v>
      </c>
      <c r="E55" s="43">
        <f t="shared" si="5"/>
        <v>0</v>
      </c>
      <c r="F55" s="44">
        <f>SUM(F6:F54)</f>
        <v>0</v>
      </c>
      <c r="G55" s="42">
        <f t="shared" si="5"/>
        <v>0</v>
      </c>
      <c r="H55" s="43">
        <f t="shared" si="5"/>
        <v>0</v>
      </c>
      <c r="I55" s="43">
        <f t="shared" si="5"/>
        <v>0</v>
      </c>
      <c r="J55" s="43">
        <f>SUM(J6:J54)</f>
        <v>0</v>
      </c>
      <c r="K55" s="44">
        <f t="shared" si="5"/>
        <v>0</v>
      </c>
      <c r="L55" s="42">
        <f t="shared" si="5"/>
        <v>0</v>
      </c>
      <c r="M55" s="43">
        <f t="shared" si="5"/>
        <v>0</v>
      </c>
      <c r="N55" s="43">
        <f t="shared" si="5"/>
        <v>0</v>
      </c>
      <c r="O55" s="43">
        <f t="shared" si="5"/>
        <v>0</v>
      </c>
      <c r="P55" s="44">
        <f t="shared" si="5"/>
        <v>0</v>
      </c>
      <c r="Q55" s="42">
        <f t="shared" si="5"/>
        <v>0</v>
      </c>
      <c r="R55" s="43">
        <f t="shared" si="5"/>
        <v>0</v>
      </c>
      <c r="S55" s="43">
        <f t="shared" si="5"/>
        <v>0</v>
      </c>
      <c r="T55" s="43">
        <f t="shared" si="5"/>
        <v>0</v>
      </c>
      <c r="U55" s="44">
        <f>SUM(U6:U54)</f>
        <v>0</v>
      </c>
    </row>
  </sheetData>
  <mergeCells count="3">
    <mergeCell ref="A2:U2"/>
    <mergeCell ref="A3:U3"/>
    <mergeCell ref="A1:U1"/>
  </mergeCells>
  <printOptions horizontalCentered="1"/>
  <pageMargins left="0.2" right="0.2" top="0" bottom="0" header="0" footer="0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P-1</vt:lpstr>
      <vt:lpstr>Corrected P-2</vt:lpstr>
      <vt:lpstr>P-2</vt:lpstr>
      <vt:lpstr>Annual</vt:lpstr>
      <vt:lpstr>Annual!Print_Area</vt:lpstr>
      <vt:lpstr>'Corrected P-2'!Print_Area</vt:lpstr>
      <vt:lpstr>'P-1'!Print_Area</vt:lpstr>
      <vt:lpstr>'P-2'!Print_Area</vt:lpstr>
    </vt:vector>
  </TitlesOfParts>
  <Company>kcsos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SACS</dc:creator>
  <cp:lastModifiedBy>Matthew Hughes</cp:lastModifiedBy>
  <cp:lastPrinted>2023-01-09T17:11:16Z</cp:lastPrinted>
  <dcterms:created xsi:type="dcterms:W3CDTF">2014-02-13T18:38:21Z</dcterms:created>
  <dcterms:modified xsi:type="dcterms:W3CDTF">2023-01-12T19:01:43Z</dcterms:modified>
</cp:coreProperties>
</file>