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52" i="1"/>
  <c r="H52"/>
  <c r="F52"/>
  <c r="E52"/>
  <c r="C52"/>
  <c r="B52"/>
  <c r="J50"/>
  <c r="G50"/>
  <c r="K50" s="1"/>
  <c r="D50"/>
  <c r="L50" s="1"/>
  <c r="J49"/>
  <c r="K49" s="1"/>
  <c r="G49"/>
  <c r="D49"/>
  <c r="L49" s="1"/>
  <c r="K48"/>
  <c r="J48"/>
  <c r="G48"/>
  <c r="D48"/>
  <c r="L48" s="1"/>
  <c r="J47"/>
  <c r="G47"/>
  <c r="K47" s="1"/>
  <c r="D47"/>
  <c r="L47" s="1"/>
  <c r="J46"/>
  <c r="G46"/>
  <c r="K46" s="1"/>
  <c r="D46"/>
  <c r="L46" s="1"/>
  <c r="J45"/>
  <c r="K45" s="1"/>
  <c r="G45"/>
  <c r="D45"/>
  <c r="L45" s="1"/>
  <c r="K44"/>
  <c r="J44"/>
  <c r="G44"/>
  <c r="D44"/>
  <c r="L44" s="1"/>
  <c r="J43"/>
  <c r="G43"/>
  <c r="K43" s="1"/>
  <c r="D43"/>
  <c r="L43" s="1"/>
  <c r="J42"/>
  <c r="G42"/>
  <c r="K42" s="1"/>
  <c r="D42"/>
  <c r="L42" s="1"/>
  <c r="J41"/>
  <c r="K41" s="1"/>
  <c r="G41"/>
  <c r="D41"/>
  <c r="L41" s="1"/>
  <c r="K40"/>
  <c r="J40"/>
  <c r="G40"/>
  <c r="D40"/>
  <c r="L40" s="1"/>
  <c r="J39"/>
  <c r="G39"/>
  <c r="K39" s="1"/>
  <c r="D39"/>
  <c r="L39" s="1"/>
  <c r="J38"/>
  <c r="G38"/>
  <c r="K38" s="1"/>
  <c r="D38"/>
  <c r="L38" s="1"/>
  <c r="J37"/>
  <c r="K37" s="1"/>
  <c r="G37"/>
  <c r="D37"/>
  <c r="L37" s="1"/>
  <c r="K36"/>
  <c r="J36"/>
  <c r="G36"/>
  <c r="D36"/>
  <c r="L36" s="1"/>
  <c r="J35"/>
  <c r="G35"/>
  <c r="K35" s="1"/>
  <c r="D35"/>
  <c r="L35" s="1"/>
  <c r="J34"/>
  <c r="G34"/>
  <c r="K34" s="1"/>
  <c r="D34"/>
  <c r="L34" s="1"/>
  <c r="J33"/>
  <c r="K33" s="1"/>
  <c r="G33"/>
  <c r="D33"/>
  <c r="L33" s="1"/>
  <c r="K32"/>
  <c r="J32"/>
  <c r="G32"/>
  <c r="D32"/>
  <c r="L32" s="1"/>
  <c r="J31"/>
  <c r="G31"/>
  <c r="K31" s="1"/>
  <c r="D31"/>
  <c r="L31" s="1"/>
  <c r="J30"/>
  <c r="G30"/>
  <c r="K30" s="1"/>
  <c r="D30"/>
  <c r="L30" s="1"/>
  <c r="J29"/>
  <c r="K29" s="1"/>
  <c r="G29"/>
  <c r="D29"/>
  <c r="L29" s="1"/>
  <c r="K28"/>
  <c r="J28"/>
  <c r="G28"/>
  <c r="D28"/>
  <c r="L28" s="1"/>
  <c r="J27"/>
  <c r="G27"/>
  <c r="K27" s="1"/>
  <c r="D27"/>
  <c r="L27" s="1"/>
  <c r="J26"/>
  <c r="G26"/>
  <c r="K26" s="1"/>
  <c r="D26"/>
  <c r="L26" s="1"/>
  <c r="J25"/>
  <c r="K25" s="1"/>
  <c r="G25"/>
  <c r="D25"/>
  <c r="L25" s="1"/>
  <c r="K24"/>
  <c r="J24"/>
  <c r="G24"/>
  <c r="D24"/>
  <c r="L24" s="1"/>
  <c r="J23"/>
  <c r="G23"/>
  <c r="K23" s="1"/>
  <c r="D23"/>
  <c r="L23" s="1"/>
  <c r="J22"/>
  <c r="G22"/>
  <c r="K22" s="1"/>
  <c r="D22"/>
  <c r="L22" s="1"/>
  <c r="J21"/>
  <c r="K21" s="1"/>
  <c r="G21"/>
  <c r="D21"/>
  <c r="L21" s="1"/>
  <c r="K20"/>
  <c r="J20"/>
  <c r="G20"/>
  <c r="D20"/>
  <c r="L20" s="1"/>
  <c r="J19"/>
  <c r="G19"/>
  <c r="K19" s="1"/>
  <c r="D19"/>
  <c r="L19" s="1"/>
  <c r="J18"/>
  <c r="G18"/>
  <c r="K18" s="1"/>
  <c r="D18"/>
  <c r="L18" s="1"/>
  <c r="J17"/>
  <c r="K17" s="1"/>
  <c r="G17"/>
  <c r="D17"/>
  <c r="L17" s="1"/>
  <c r="K16"/>
  <c r="J16"/>
  <c r="G16"/>
  <c r="D16"/>
  <c r="L16" s="1"/>
  <c r="J15"/>
  <c r="G15"/>
  <c r="K15" s="1"/>
  <c r="D15"/>
  <c r="L15" s="1"/>
  <c r="J14"/>
  <c r="G14"/>
  <c r="K14" s="1"/>
  <c r="D14"/>
  <c r="L14" s="1"/>
  <c r="J13"/>
  <c r="K13" s="1"/>
  <c r="G13"/>
  <c r="D13"/>
  <c r="L13" s="1"/>
  <c r="K12"/>
  <c r="J12"/>
  <c r="G12"/>
  <c r="D12"/>
  <c r="L12" s="1"/>
  <c r="J11"/>
  <c r="G11"/>
  <c r="K11" s="1"/>
  <c r="D11"/>
  <c r="L11" s="1"/>
  <c r="J10"/>
  <c r="G10"/>
  <c r="K10" s="1"/>
  <c r="D10"/>
  <c r="L10" s="1"/>
  <c r="J9"/>
  <c r="K9" s="1"/>
  <c r="G9"/>
  <c r="D9"/>
  <c r="L9" s="1"/>
  <c r="K8"/>
  <c r="J8"/>
  <c r="G8"/>
  <c r="D8"/>
  <c r="L8" s="1"/>
  <c r="J7"/>
  <c r="G7"/>
  <c r="K7" s="1"/>
  <c r="D7"/>
  <c r="L7" s="1"/>
  <c r="J6"/>
  <c r="G6"/>
  <c r="K6" s="1"/>
  <c r="D6"/>
  <c r="L6" s="1"/>
  <c r="J5"/>
  <c r="K5" s="1"/>
  <c r="G5"/>
  <c r="D5"/>
  <c r="L5" s="1"/>
  <c r="K4"/>
  <c r="J4"/>
  <c r="J52" s="1"/>
  <c r="G4"/>
  <c r="G52" s="1"/>
  <c r="D4"/>
  <c r="L4" s="1"/>
  <c r="L52" l="1"/>
  <c r="K52"/>
  <c r="D52"/>
</calcChain>
</file>

<file path=xl/sharedStrings.xml><?xml version="1.0" encoding="utf-8"?>
<sst xmlns="http://schemas.openxmlformats.org/spreadsheetml/2006/main" count="66" uniqueCount="64">
  <si>
    <t>2011-12 P-1</t>
  </si>
  <si>
    <t>Community School</t>
  </si>
  <si>
    <t>Special Ed. Elementary</t>
  </si>
  <si>
    <t>Special Ed. High School</t>
  </si>
  <si>
    <t xml:space="preserve"> Spec. Ed. Total</t>
  </si>
  <si>
    <t>District Total</t>
  </si>
  <si>
    <t>District</t>
  </si>
  <si>
    <t>Elem.</t>
  </si>
  <si>
    <t>HS</t>
  </si>
  <si>
    <t>Total (1)</t>
  </si>
  <si>
    <t>SDC</t>
  </si>
  <si>
    <t>Ext. Yr.</t>
  </si>
  <si>
    <t>Total (2)</t>
  </si>
  <si>
    <t>Total (3)</t>
  </si>
  <si>
    <t>(2)+(3)</t>
  </si>
  <si>
    <t>(1)+(2)+(3)</t>
  </si>
  <si>
    <t>Arvin</t>
  </si>
  <si>
    <t>Bakersfield City</t>
  </si>
  <si>
    <t>Beardsley</t>
  </si>
  <si>
    <t>Belridge</t>
  </si>
  <si>
    <t>Blake</t>
  </si>
  <si>
    <t>Buttonwillow</t>
  </si>
  <si>
    <t>Caliente</t>
  </si>
  <si>
    <t>Delano Elem</t>
  </si>
  <si>
    <t>Delano High</t>
  </si>
  <si>
    <t>DiGiorgio</t>
  </si>
  <si>
    <t>Edison</t>
  </si>
  <si>
    <t>El Tejon</t>
  </si>
  <si>
    <t>Elk Hills</t>
  </si>
  <si>
    <t>Fairfax</t>
  </si>
  <si>
    <t>Fruitvale</t>
  </si>
  <si>
    <t>General Shafter</t>
  </si>
  <si>
    <t>Greenfield</t>
  </si>
  <si>
    <t>Kern High</t>
  </si>
  <si>
    <t>Kernville</t>
  </si>
  <si>
    <t>Lakeside</t>
  </si>
  <si>
    <t>Lamont</t>
  </si>
  <si>
    <t>Linns Valley</t>
  </si>
  <si>
    <t>Lost Hills</t>
  </si>
  <si>
    <t>Maple</t>
  </si>
  <si>
    <t>Maricopa Unified</t>
  </si>
  <si>
    <t>McFarland Unified</t>
  </si>
  <si>
    <t>McKittrick</t>
  </si>
  <si>
    <t>Midway</t>
  </si>
  <si>
    <t>Mojave Unified</t>
  </si>
  <si>
    <t>Muroc Unified</t>
  </si>
  <si>
    <t>Norris</t>
  </si>
  <si>
    <t>Panama-Buena Vista</t>
  </si>
  <si>
    <t>Pond</t>
  </si>
  <si>
    <t>Richland</t>
  </si>
  <si>
    <t>Rio Bravo-Greeley</t>
  </si>
  <si>
    <t>Rosedale</t>
  </si>
  <si>
    <t>Semitropic</t>
  </si>
  <si>
    <t>Sierra Sands Unified</t>
  </si>
  <si>
    <t>South Fork</t>
  </si>
  <si>
    <t>Southern Kern Unified</t>
  </si>
  <si>
    <t>Standard</t>
  </si>
  <si>
    <t xml:space="preserve">Taft City </t>
  </si>
  <si>
    <t>Taft High</t>
  </si>
  <si>
    <t>Tehachapi Unified</t>
  </si>
  <si>
    <t>Vineland</t>
  </si>
  <si>
    <t>Wasco Elem</t>
  </si>
  <si>
    <t>Wasco High</t>
  </si>
  <si>
    <t>Totals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</si>
</sst>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2" fontId="2" fillId="0" borderId="1" xfId="0" applyNumberFormat="1" applyFont="1" applyBorder="1"/>
    <xf numFmtId="2" fontId="2" fillId="0" borderId="0" xfId="0" applyNumberFormat="1" applyFont="1" applyBorder="1"/>
    <xf numFmtId="2" fontId="2" fillId="0" borderId="2" xfId="0" applyNumberFormat="1" applyFont="1" applyBorder="1"/>
    <xf numFmtId="0" fontId="2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>
      <selection activeCell="D10" sqref="D10"/>
    </sheetView>
  </sheetViews>
  <sheetFormatPr defaultRowHeight="15"/>
  <cols>
    <col min="1" max="1" width="12.140625" customWidth="1"/>
    <col min="8" max="9" width="7.5703125" customWidth="1"/>
    <col min="10" max="10" width="8.140625" customWidth="1"/>
    <col min="11" max="11" width="11.5703125" customWidth="1"/>
  </cols>
  <sheetData>
    <row r="1" spans="1:12">
      <c r="A1" s="1" t="s">
        <v>0</v>
      </c>
      <c r="B1" s="12" t="s">
        <v>1</v>
      </c>
      <c r="C1" s="13"/>
      <c r="D1" s="14"/>
      <c r="E1" s="15" t="s">
        <v>2</v>
      </c>
      <c r="F1" s="16"/>
      <c r="G1" s="16"/>
      <c r="H1" s="15" t="s">
        <v>3</v>
      </c>
      <c r="I1" s="17"/>
      <c r="J1" s="17"/>
      <c r="K1" s="2" t="s">
        <v>4</v>
      </c>
      <c r="L1" s="2" t="s">
        <v>5</v>
      </c>
    </row>
    <row r="2" spans="1:12">
      <c r="A2" s="3" t="s">
        <v>6</v>
      </c>
      <c r="B2" s="2" t="s">
        <v>7</v>
      </c>
      <c r="C2" s="4" t="s">
        <v>8</v>
      </c>
      <c r="D2" s="5" t="s">
        <v>9</v>
      </c>
      <c r="E2" s="2" t="s">
        <v>10</v>
      </c>
      <c r="F2" s="4" t="s">
        <v>11</v>
      </c>
      <c r="G2" s="4" t="s">
        <v>12</v>
      </c>
      <c r="H2" s="2" t="s">
        <v>10</v>
      </c>
      <c r="I2" s="4" t="s">
        <v>11</v>
      </c>
      <c r="J2" s="4" t="s">
        <v>13</v>
      </c>
      <c r="K2" s="2" t="s">
        <v>14</v>
      </c>
      <c r="L2" s="2" t="s">
        <v>15</v>
      </c>
    </row>
    <row r="3" spans="1:12">
      <c r="A3" s="3"/>
      <c r="B3" s="6"/>
      <c r="C3" s="7"/>
      <c r="D3" s="8"/>
      <c r="E3" s="6"/>
      <c r="F3" s="7"/>
      <c r="G3" s="7"/>
      <c r="H3" s="6"/>
      <c r="I3" s="7"/>
      <c r="J3" s="7"/>
      <c r="K3" s="6"/>
      <c r="L3" s="6"/>
    </row>
    <row r="4" spans="1:12">
      <c r="A4" s="7" t="s">
        <v>16</v>
      </c>
      <c r="B4" s="9">
        <v>0.8</v>
      </c>
      <c r="C4" s="10"/>
      <c r="D4" s="11">
        <f>B4+C4</f>
        <v>0.8</v>
      </c>
      <c r="E4" s="9">
        <v>11.67</v>
      </c>
      <c r="F4" s="10">
        <v>0.99</v>
      </c>
      <c r="G4" s="10">
        <f>E4+F4</f>
        <v>12.66</v>
      </c>
      <c r="H4" s="9"/>
      <c r="I4" s="10"/>
      <c r="J4" s="10">
        <f>H4+I4</f>
        <v>0</v>
      </c>
      <c r="K4" s="9">
        <f>G4+J4</f>
        <v>12.66</v>
      </c>
      <c r="L4" s="9">
        <f>D4+G4+J4</f>
        <v>13.46</v>
      </c>
    </row>
    <row r="5" spans="1:12">
      <c r="A5" s="7" t="s">
        <v>17</v>
      </c>
      <c r="B5" s="9">
        <v>24.61</v>
      </c>
      <c r="C5" s="10"/>
      <c r="D5" s="11">
        <f t="shared" ref="D5:D50" si="0">B5+C5</f>
        <v>24.61</v>
      </c>
      <c r="E5" s="9">
        <v>5.21</v>
      </c>
      <c r="F5" s="10">
        <v>0.43</v>
      </c>
      <c r="G5" s="10">
        <f t="shared" ref="G5:G50" si="1">E5+F5</f>
        <v>5.64</v>
      </c>
      <c r="H5" s="9"/>
      <c r="I5" s="10"/>
      <c r="J5" s="10">
        <f t="shared" ref="J5:J50" si="2">H5+I5</f>
        <v>0</v>
      </c>
      <c r="K5" s="9">
        <f t="shared" ref="K5:K50" si="3">G5+J5</f>
        <v>5.64</v>
      </c>
      <c r="L5" s="9">
        <f t="shared" ref="L5:L50" si="4">D5+G5+J5</f>
        <v>30.25</v>
      </c>
    </row>
    <row r="6" spans="1:12">
      <c r="A6" s="7" t="s">
        <v>18</v>
      </c>
      <c r="B6" s="9">
        <v>3.2</v>
      </c>
      <c r="C6" s="10"/>
      <c r="D6" s="11">
        <f t="shared" si="0"/>
        <v>3.2</v>
      </c>
      <c r="E6" s="9">
        <v>13.6</v>
      </c>
      <c r="F6" s="10">
        <v>1</v>
      </c>
      <c r="G6" s="10">
        <f t="shared" si="1"/>
        <v>14.6</v>
      </c>
      <c r="H6" s="9"/>
      <c r="I6" s="10"/>
      <c r="J6" s="10">
        <f t="shared" si="2"/>
        <v>0</v>
      </c>
      <c r="K6" s="9">
        <f t="shared" si="3"/>
        <v>14.6</v>
      </c>
      <c r="L6" s="9">
        <f t="shared" si="4"/>
        <v>17.8</v>
      </c>
    </row>
    <row r="7" spans="1:12">
      <c r="A7" s="7" t="s">
        <v>19</v>
      </c>
      <c r="B7" s="9"/>
      <c r="C7" s="10"/>
      <c r="D7" s="11">
        <f t="shared" si="0"/>
        <v>0</v>
      </c>
      <c r="E7" s="9"/>
      <c r="F7" s="10"/>
      <c r="G7" s="10">
        <f t="shared" si="1"/>
        <v>0</v>
      </c>
      <c r="H7" s="9"/>
      <c r="I7" s="10"/>
      <c r="J7" s="10">
        <f t="shared" si="2"/>
        <v>0</v>
      </c>
      <c r="K7" s="9">
        <f t="shared" si="3"/>
        <v>0</v>
      </c>
      <c r="L7" s="9">
        <f t="shared" si="4"/>
        <v>0</v>
      </c>
    </row>
    <row r="8" spans="1:12">
      <c r="A8" s="7" t="s">
        <v>20</v>
      </c>
      <c r="B8" s="9"/>
      <c r="C8" s="10"/>
      <c r="D8" s="11">
        <f t="shared" si="0"/>
        <v>0</v>
      </c>
      <c r="E8" s="9"/>
      <c r="F8" s="10"/>
      <c r="G8" s="10">
        <f t="shared" si="1"/>
        <v>0</v>
      </c>
      <c r="H8" s="9"/>
      <c r="I8" s="10"/>
      <c r="J8" s="10">
        <f t="shared" si="2"/>
        <v>0</v>
      </c>
      <c r="K8" s="9">
        <f t="shared" si="3"/>
        <v>0</v>
      </c>
      <c r="L8" s="9">
        <f t="shared" si="4"/>
        <v>0</v>
      </c>
    </row>
    <row r="9" spans="1:12">
      <c r="A9" s="7" t="s">
        <v>21</v>
      </c>
      <c r="B9" s="9"/>
      <c r="C9" s="10"/>
      <c r="D9" s="11">
        <f t="shared" si="0"/>
        <v>0</v>
      </c>
      <c r="E9" s="9">
        <v>7.6</v>
      </c>
      <c r="F9" s="10">
        <v>0.64</v>
      </c>
      <c r="G9" s="10">
        <f t="shared" si="1"/>
        <v>8.24</v>
      </c>
      <c r="H9" s="9"/>
      <c r="I9" s="10"/>
      <c r="J9" s="10">
        <f t="shared" si="2"/>
        <v>0</v>
      </c>
      <c r="K9" s="9">
        <f t="shared" si="3"/>
        <v>8.24</v>
      </c>
      <c r="L9" s="9">
        <f t="shared" si="4"/>
        <v>8.24</v>
      </c>
    </row>
    <row r="10" spans="1:12">
      <c r="A10" s="7" t="s">
        <v>22</v>
      </c>
      <c r="B10" s="9"/>
      <c r="C10" s="10"/>
      <c r="D10" s="11">
        <f t="shared" si="0"/>
        <v>0</v>
      </c>
      <c r="E10" s="9"/>
      <c r="F10" s="10"/>
      <c r="G10" s="10">
        <f t="shared" si="1"/>
        <v>0</v>
      </c>
      <c r="H10" s="9"/>
      <c r="I10" s="10"/>
      <c r="J10" s="10">
        <f t="shared" si="2"/>
        <v>0</v>
      </c>
      <c r="K10" s="9">
        <f t="shared" si="3"/>
        <v>0</v>
      </c>
      <c r="L10" s="9">
        <f t="shared" si="4"/>
        <v>0</v>
      </c>
    </row>
    <row r="11" spans="1:12">
      <c r="A11" s="7" t="s">
        <v>23</v>
      </c>
      <c r="B11" s="9">
        <v>0.27</v>
      </c>
      <c r="C11" s="10"/>
      <c r="D11" s="11">
        <f t="shared" si="0"/>
        <v>0.27</v>
      </c>
      <c r="E11" s="9">
        <v>12.36</v>
      </c>
      <c r="F11" s="10">
        <v>0.83</v>
      </c>
      <c r="G11" s="10">
        <f t="shared" si="1"/>
        <v>13.19</v>
      </c>
      <c r="H11" s="9"/>
      <c r="I11" s="10"/>
      <c r="J11" s="10">
        <f t="shared" si="2"/>
        <v>0</v>
      </c>
      <c r="K11" s="9">
        <f t="shared" si="3"/>
        <v>13.19</v>
      </c>
      <c r="L11" s="9">
        <f t="shared" si="4"/>
        <v>13.459999999999999</v>
      </c>
    </row>
    <row r="12" spans="1:12">
      <c r="A12" s="7" t="s">
        <v>24</v>
      </c>
      <c r="B12" s="9"/>
      <c r="C12" s="10">
        <v>16.61</v>
      </c>
      <c r="D12" s="11">
        <f t="shared" si="0"/>
        <v>16.61</v>
      </c>
      <c r="E12" s="9"/>
      <c r="F12" s="10"/>
      <c r="G12" s="10">
        <f t="shared" si="1"/>
        <v>0</v>
      </c>
      <c r="H12" s="9"/>
      <c r="I12" s="10"/>
      <c r="J12" s="10">
        <f t="shared" si="2"/>
        <v>0</v>
      </c>
      <c r="K12" s="9">
        <f t="shared" si="3"/>
        <v>0</v>
      </c>
      <c r="L12" s="9">
        <f t="shared" si="4"/>
        <v>16.61</v>
      </c>
    </row>
    <row r="13" spans="1:12">
      <c r="A13" s="7" t="s">
        <v>25</v>
      </c>
      <c r="B13" s="9"/>
      <c r="C13" s="10"/>
      <c r="D13" s="11">
        <f t="shared" si="0"/>
        <v>0</v>
      </c>
      <c r="E13" s="9">
        <v>0.98</v>
      </c>
      <c r="F13" s="10">
        <v>7.0000000000000007E-2</v>
      </c>
      <c r="G13" s="10">
        <f t="shared" si="1"/>
        <v>1.05</v>
      </c>
      <c r="H13" s="9"/>
      <c r="I13" s="10"/>
      <c r="J13" s="10">
        <f t="shared" si="2"/>
        <v>0</v>
      </c>
      <c r="K13" s="9">
        <f t="shared" si="3"/>
        <v>1.05</v>
      </c>
      <c r="L13" s="9">
        <f t="shared" si="4"/>
        <v>1.05</v>
      </c>
    </row>
    <row r="14" spans="1:12">
      <c r="A14" s="7" t="s">
        <v>26</v>
      </c>
      <c r="B14" s="9"/>
      <c r="C14" s="10"/>
      <c r="D14" s="11">
        <f t="shared" si="0"/>
        <v>0</v>
      </c>
      <c r="E14" s="9">
        <v>4.4800000000000004</v>
      </c>
      <c r="F14" s="10">
        <v>0.67</v>
      </c>
      <c r="G14" s="10">
        <f t="shared" si="1"/>
        <v>5.15</v>
      </c>
      <c r="H14" s="9"/>
      <c r="I14" s="10"/>
      <c r="J14" s="10">
        <f t="shared" si="2"/>
        <v>0</v>
      </c>
      <c r="K14" s="9">
        <f t="shared" si="3"/>
        <v>5.15</v>
      </c>
      <c r="L14" s="9">
        <f t="shared" si="4"/>
        <v>5.15</v>
      </c>
    </row>
    <row r="15" spans="1:12">
      <c r="A15" s="7" t="s">
        <v>27</v>
      </c>
      <c r="B15" s="9"/>
      <c r="C15" s="10">
        <v>1.59</v>
      </c>
      <c r="D15" s="11">
        <f t="shared" si="0"/>
        <v>1.59</v>
      </c>
      <c r="E15" s="9">
        <v>7.03</v>
      </c>
      <c r="F15" s="10">
        <v>0.45</v>
      </c>
      <c r="G15" s="10">
        <f t="shared" si="1"/>
        <v>7.48</v>
      </c>
      <c r="H15" s="9"/>
      <c r="I15" s="10"/>
      <c r="J15" s="10">
        <f t="shared" si="2"/>
        <v>0</v>
      </c>
      <c r="K15" s="9">
        <f t="shared" si="3"/>
        <v>7.48</v>
      </c>
      <c r="L15" s="9">
        <f t="shared" si="4"/>
        <v>9.07</v>
      </c>
    </row>
    <row r="16" spans="1:12">
      <c r="A16" s="7" t="s">
        <v>28</v>
      </c>
      <c r="B16" s="9"/>
      <c r="C16" s="10"/>
      <c r="D16" s="11">
        <f t="shared" si="0"/>
        <v>0</v>
      </c>
      <c r="E16" s="9"/>
      <c r="F16" s="10"/>
      <c r="G16" s="10">
        <f t="shared" si="1"/>
        <v>0</v>
      </c>
      <c r="H16" s="9"/>
      <c r="I16" s="10"/>
      <c r="J16" s="10">
        <f t="shared" si="2"/>
        <v>0</v>
      </c>
      <c r="K16" s="9">
        <f t="shared" si="3"/>
        <v>0</v>
      </c>
      <c r="L16" s="9">
        <f t="shared" si="4"/>
        <v>0</v>
      </c>
    </row>
    <row r="17" spans="1:12">
      <c r="A17" s="7" t="s">
        <v>29</v>
      </c>
      <c r="B17" s="9">
        <v>1.04</v>
      </c>
      <c r="C17" s="10"/>
      <c r="D17" s="11">
        <f t="shared" si="0"/>
        <v>1.04</v>
      </c>
      <c r="E17" s="9">
        <v>19.510000000000002</v>
      </c>
      <c r="F17" s="10">
        <v>1.18</v>
      </c>
      <c r="G17" s="10">
        <f t="shared" si="1"/>
        <v>20.69</v>
      </c>
      <c r="H17" s="9"/>
      <c r="I17" s="10"/>
      <c r="J17" s="10">
        <f t="shared" si="2"/>
        <v>0</v>
      </c>
      <c r="K17" s="9">
        <f t="shared" si="3"/>
        <v>20.69</v>
      </c>
      <c r="L17" s="9">
        <f t="shared" si="4"/>
        <v>21.73</v>
      </c>
    </row>
    <row r="18" spans="1:12">
      <c r="A18" s="7" t="s">
        <v>30</v>
      </c>
      <c r="B18" s="9"/>
      <c r="C18" s="10"/>
      <c r="D18" s="11">
        <f t="shared" si="0"/>
        <v>0</v>
      </c>
      <c r="E18" s="9">
        <v>5.29</v>
      </c>
      <c r="F18" s="10">
        <v>0.37</v>
      </c>
      <c r="G18" s="10">
        <f t="shared" si="1"/>
        <v>5.66</v>
      </c>
      <c r="H18" s="9"/>
      <c r="I18" s="10"/>
      <c r="J18" s="10">
        <f t="shared" si="2"/>
        <v>0</v>
      </c>
      <c r="K18" s="9">
        <f t="shared" si="3"/>
        <v>5.66</v>
      </c>
      <c r="L18" s="9">
        <f t="shared" si="4"/>
        <v>5.66</v>
      </c>
    </row>
    <row r="19" spans="1:12">
      <c r="A19" s="7" t="s">
        <v>31</v>
      </c>
      <c r="B19" s="9"/>
      <c r="C19" s="10"/>
      <c r="D19" s="11">
        <f t="shared" si="0"/>
        <v>0</v>
      </c>
      <c r="E19" s="9">
        <v>0.96</v>
      </c>
      <c r="F19" s="10"/>
      <c r="G19" s="10">
        <f t="shared" si="1"/>
        <v>0.96</v>
      </c>
      <c r="H19" s="9"/>
      <c r="I19" s="10"/>
      <c r="J19" s="10">
        <f t="shared" si="2"/>
        <v>0</v>
      </c>
      <c r="K19" s="9">
        <f t="shared" si="3"/>
        <v>0.96</v>
      </c>
      <c r="L19" s="9">
        <f t="shared" si="4"/>
        <v>0.96</v>
      </c>
    </row>
    <row r="20" spans="1:12">
      <c r="A20" s="7" t="s">
        <v>32</v>
      </c>
      <c r="B20" s="9">
        <v>3.51</v>
      </c>
      <c r="C20" s="10"/>
      <c r="D20" s="11">
        <f t="shared" si="0"/>
        <v>3.51</v>
      </c>
      <c r="E20" s="9">
        <v>70.56</v>
      </c>
      <c r="F20" s="10">
        <v>6.1</v>
      </c>
      <c r="G20" s="10">
        <f t="shared" si="1"/>
        <v>76.66</v>
      </c>
      <c r="H20" s="9"/>
      <c r="I20" s="10"/>
      <c r="J20" s="10">
        <f t="shared" si="2"/>
        <v>0</v>
      </c>
      <c r="K20" s="9">
        <f t="shared" si="3"/>
        <v>76.66</v>
      </c>
      <c r="L20" s="9">
        <f t="shared" si="4"/>
        <v>80.17</v>
      </c>
    </row>
    <row r="21" spans="1:12">
      <c r="A21" s="7" t="s">
        <v>33</v>
      </c>
      <c r="B21" s="9"/>
      <c r="C21" s="10">
        <v>93.43</v>
      </c>
      <c r="D21" s="11">
        <f t="shared" si="0"/>
        <v>93.43</v>
      </c>
      <c r="E21" s="9"/>
      <c r="F21" s="10"/>
      <c r="G21" s="10">
        <f t="shared" si="1"/>
        <v>0</v>
      </c>
      <c r="H21" s="9">
        <v>17.11</v>
      </c>
      <c r="I21" s="10">
        <v>1.64</v>
      </c>
      <c r="J21" s="10">
        <f t="shared" si="2"/>
        <v>18.75</v>
      </c>
      <c r="K21" s="9">
        <f t="shared" si="3"/>
        <v>18.75</v>
      </c>
      <c r="L21" s="9">
        <f t="shared" si="4"/>
        <v>112.18</v>
      </c>
    </row>
    <row r="22" spans="1:12">
      <c r="A22" s="7" t="s">
        <v>34</v>
      </c>
      <c r="B22" s="9"/>
      <c r="C22" s="10"/>
      <c r="D22" s="11">
        <f t="shared" si="0"/>
        <v>0</v>
      </c>
      <c r="E22" s="9">
        <v>1.85</v>
      </c>
      <c r="F22" s="10">
        <v>0.18</v>
      </c>
      <c r="G22" s="10">
        <f t="shared" si="1"/>
        <v>2.0300000000000002</v>
      </c>
      <c r="H22" s="9"/>
      <c r="I22" s="10"/>
      <c r="J22" s="10">
        <f t="shared" si="2"/>
        <v>0</v>
      </c>
      <c r="K22" s="9">
        <f t="shared" si="3"/>
        <v>2.0300000000000002</v>
      </c>
      <c r="L22" s="9">
        <f t="shared" si="4"/>
        <v>2.0300000000000002</v>
      </c>
    </row>
    <row r="23" spans="1:12">
      <c r="A23" s="7" t="s">
        <v>35</v>
      </c>
      <c r="B23" s="9"/>
      <c r="C23" s="10"/>
      <c r="D23" s="11">
        <f t="shared" si="0"/>
        <v>0</v>
      </c>
      <c r="E23" s="9">
        <v>12.79</v>
      </c>
      <c r="F23" s="10">
        <v>1.02</v>
      </c>
      <c r="G23" s="10">
        <f t="shared" si="1"/>
        <v>13.809999999999999</v>
      </c>
      <c r="H23" s="9"/>
      <c r="I23" s="10"/>
      <c r="J23" s="10">
        <f t="shared" si="2"/>
        <v>0</v>
      </c>
      <c r="K23" s="9">
        <f t="shared" si="3"/>
        <v>13.809999999999999</v>
      </c>
      <c r="L23" s="9">
        <f t="shared" si="4"/>
        <v>13.809999999999999</v>
      </c>
    </row>
    <row r="24" spans="1:12">
      <c r="A24" s="7" t="s">
        <v>36</v>
      </c>
      <c r="B24" s="9"/>
      <c r="C24" s="10"/>
      <c r="D24" s="11">
        <f t="shared" si="0"/>
        <v>0</v>
      </c>
      <c r="E24" s="9">
        <v>2.92</v>
      </c>
      <c r="F24" s="10">
        <v>0.51</v>
      </c>
      <c r="G24" s="10">
        <f t="shared" si="1"/>
        <v>3.4299999999999997</v>
      </c>
      <c r="H24" s="9"/>
      <c r="I24" s="10"/>
      <c r="J24" s="10">
        <f t="shared" si="2"/>
        <v>0</v>
      </c>
      <c r="K24" s="9">
        <f t="shared" si="3"/>
        <v>3.4299999999999997</v>
      </c>
      <c r="L24" s="9">
        <f t="shared" si="4"/>
        <v>3.4299999999999997</v>
      </c>
    </row>
    <row r="25" spans="1:12">
      <c r="A25" s="7" t="s">
        <v>37</v>
      </c>
      <c r="B25" s="9"/>
      <c r="C25" s="10"/>
      <c r="D25" s="11">
        <f t="shared" si="0"/>
        <v>0</v>
      </c>
      <c r="E25" s="9"/>
      <c r="F25" s="10"/>
      <c r="G25" s="10">
        <f t="shared" si="1"/>
        <v>0</v>
      </c>
      <c r="H25" s="9"/>
      <c r="I25" s="10"/>
      <c r="J25" s="10">
        <f t="shared" si="2"/>
        <v>0</v>
      </c>
      <c r="K25" s="9">
        <f t="shared" si="3"/>
        <v>0</v>
      </c>
      <c r="L25" s="9">
        <f t="shared" si="4"/>
        <v>0</v>
      </c>
    </row>
    <row r="26" spans="1:12">
      <c r="A26" s="7" t="s">
        <v>38</v>
      </c>
      <c r="B26" s="9"/>
      <c r="C26" s="10"/>
      <c r="D26" s="11">
        <f t="shared" si="0"/>
        <v>0</v>
      </c>
      <c r="E26" s="9">
        <v>9.84</v>
      </c>
      <c r="F26" s="10">
        <v>0.59</v>
      </c>
      <c r="G26" s="10">
        <f t="shared" si="1"/>
        <v>10.43</v>
      </c>
      <c r="H26" s="9"/>
      <c r="I26" s="10"/>
      <c r="J26" s="10">
        <f t="shared" si="2"/>
        <v>0</v>
      </c>
      <c r="K26" s="9">
        <f t="shared" si="3"/>
        <v>10.43</v>
      </c>
      <c r="L26" s="9">
        <f t="shared" si="4"/>
        <v>10.43</v>
      </c>
    </row>
    <row r="27" spans="1:12">
      <c r="A27" s="7" t="s">
        <v>39</v>
      </c>
      <c r="B27" s="9"/>
      <c r="C27" s="10"/>
      <c r="D27" s="11">
        <f t="shared" si="0"/>
        <v>0</v>
      </c>
      <c r="E27" s="9">
        <v>0.96</v>
      </c>
      <c r="F27" s="10"/>
      <c r="G27" s="10">
        <f t="shared" si="1"/>
        <v>0.96</v>
      </c>
      <c r="H27" s="9"/>
      <c r="I27" s="10"/>
      <c r="J27" s="10">
        <f t="shared" si="2"/>
        <v>0</v>
      </c>
      <c r="K27" s="9">
        <f t="shared" si="3"/>
        <v>0.96</v>
      </c>
      <c r="L27" s="9">
        <f t="shared" si="4"/>
        <v>0.96</v>
      </c>
    </row>
    <row r="28" spans="1:12">
      <c r="A28" s="7" t="s">
        <v>40</v>
      </c>
      <c r="B28" s="9"/>
      <c r="C28" s="10">
        <v>2.74</v>
      </c>
      <c r="D28" s="11">
        <f t="shared" si="0"/>
        <v>2.74</v>
      </c>
      <c r="E28" s="9"/>
      <c r="F28" s="10"/>
      <c r="G28" s="10">
        <f t="shared" si="1"/>
        <v>0</v>
      </c>
      <c r="H28" s="9">
        <v>0.99</v>
      </c>
      <c r="I28" s="10">
        <v>0.1</v>
      </c>
      <c r="J28" s="10">
        <f t="shared" si="2"/>
        <v>1.0900000000000001</v>
      </c>
      <c r="K28" s="9">
        <f t="shared" si="3"/>
        <v>1.0900000000000001</v>
      </c>
      <c r="L28" s="9">
        <f t="shared" si="4"/>
        <v>3.83</v>
      </c>
    </row>
    <row r="29" spans="1:12">
      <c r="A29" s="7" t="s">
        <v>41</v>
      </c>
      <c r="B29" s="9">
        <v>0.4</v>
      </c>
      <c r="C29" s="10">
        <v>1.54</v>
      </c>
      <c r="D29" s="11">
        <f t="shared" si="0"/>
        <v>1.94</v>
      </c>
      <c r="E29" s="9">
        <v>4.5199999999999996</v>
      </c>
      <c r="F29" s="10">
        <v>0.14000000000000001</v>
      </c>
      <c r="G29" s="10">
        <f t="shared" si="1"/>
        <v>4.6599999999999993</v>
      </c>
      <c r="H29" s="9">
        <v>3.84</v>
      </c>
      <c r="I29" s="10">
        <v>0.18</v>
      </c>
      <c r="J29" s="10">
        <f t="shared" si="2"/>
        <v>4.0199999999999996</v>
      </c>
      <c r="K29" s="9">
        <f t="shared" si="3"/>
        <v>8.68</v>
      </c>
      <c r="L29" s="9">
        <f t="shared" si="4"/>
        <v>10.62</v>
      </c>
    </row>
    <row r="30" spans="1:12">
      <c r="A30" s="7" t="s">
        <v>42</v>
      </c>
      <c r="B30" s="9"/>
      <c r="C30" s="10"/>
      <c r="D30" s="11">
        <f t="shared" si="0"/>
        <v>0</v>
      </c>
      <c r="E30" s="9"/>
      <c r="F30" s="10"/>
      <c r="G30" s="10">
        <f t="shared" si="1"/>
        <v>0</v>
      </c>
      <c r="H30" s="9"/>
      <c r="I30" s="10"/>
      <c r="J30" s="10">
        <f t="shared" si="2"/>
        <v>0</v>
      </c>
      <c r="K30" s="9">
        <f t="shared" si="3"/>
        <v>0</v>
      </c>
      <c r="L30" s="9">
        <f t="shared" si="4"/>
        <v>0</v>
      </c>
    </row>
    <row r="31" spans="1:12">
      <c r="A31" s="7" t="s">
        <v>43</v>
      </c>
      <c r="B31" s="9">
        <v>0.41</v>
      </c>
      <c r="C31" s="10"/>
      <c r="D31" s="11">
        <f t="shared" si="0"/>
        <v>0.41</v>
      </c>
      <c r="E31" s="9"/>
      <c r="F31" s="10"/>
      <c r="G31" s="10">
        <f t="shared" si="1"/>
        <v>0</v>
      </c>
      <c r="H31" s="9"/>
      <c r="I31" s="10"/>
      <c r="J31" s="10">
        <f t="shared" si="2"/>
        <v>0</v>
      </c>
      <c r="K31" s="9">
        <f t="shared" si="3"/>
        <v>0</v>
      </c>
      <c r="L31" s="9">
        <f t="shared" si="4"/>
        <v>0.41</v>
      </c>
    </row>
    <row r="32" spans="1:12">
      <c r="A32" s="7" t="s">
        <v>44</v>
      </c>
      <c r="B32" s="9">
        <v>4.84</v>
      </c>
      <c r="C32" s="10">
        <v>14.83</v>
      </c>
      <c r="D32" s="11">
        <f t="shared" si="0"/>
        <v>19.670000000000002</v>
      </c>
      <c r="E32" s="9">
        <v>7.25</v>
      </c>
      <c r="F32" s="10">
        <v>0.55000000000000004</v>
      </c>
      <c r="G32" s="10">
        <f t="shared" si="1"/>
        <v>7.8</v>
      </c>
      <c r="H32" s="9">
        <v>0.97</v>
      </c>
      <c r="I32" s="10">
        <v>0.09</v>
      </c>
      <c r="J32" s="10">
        <f t="shared" si="2"/>
        <v>1.06</v>
      </c>
      <c r="K32" s="9">
        <f t="shared" si="3"/>
        <v>8.86</v>
      </c>
      <c r="L32" s="9">
        <f t="shared" si="4"/>
        <v>28.53</v>
      </c>
    </row>
    <row r="33" spans="1:12">
      <c r="A33" s="7" t="s">
        <v>45</v>
      </c>
      <c r="B33" s="9">
        <v>0.63</v>
      </c>
      <c r="C33" s="10">
        <v>1.57</v>
      </c>
      <c r="D33" s="11">
        <f t="shared" si="0"/>
        <v>2.2000000000000002</v>
      </c>
      <c r="E33" s="9">
        <v>4.6100000000000003</v>
      </c>
      <c r="F33" s="10">
        <v>0.26</v>
      </c>
      <c r="G33" s="10">
        <f t="shared" si="1"/>
        <v>4.87</v>
      </c>
      <c r="H33" s="9"/>
      <c r="I33" s="10"/>
      <c r="J33" s="10">
        <f t="shared" si="2"/>
        <v>0</v>
      </c>
      <c r="K33" s="9">
        <f t="shared" si="3"/>
        <v>4.87</v>
      </c>
      <c r="L33" s="9">
        <f t="shared" si="4"/>
        <v>7.07</v>
      </c>
    </row>
    <row r="34" spans="1:12">
      <c r="A34" s="7" t="s">
        <v>46</v>
      </c>
      <c r="B34" s="9">
        <v>1.19</v>
      </c>
      <c r="C34" s="10"/>
      <c r="D34" s="11">
        <f t="shared" si="0"/>
        <v>1.19</v>
      </c>
      <c r="E34" s="9">
        <v>21.51</v>
      </c>
      <c r="F34" s="10">
        <v>1.59</v>
      </c>
      <c r="G34" s="10">
        <f t="shared" si="1"/>
        <v>23.1</v>
      </c>
      <c r="H34" s="9"/>
      <c r="I34" s="10"/>
      <c r="J34" s="10">
        <f t="shared" si="2"/>
        <v>0</v>
      </c>
      <c r="K34" s="9">
        <f t="shared" si="3"/>
        <v>23.1</v>
      </c>
      <c r="L34" s="9">
        <f t="shared" si="4"/>
        <v>24.290000000000003</v>
      </c>
    </row>
    <row r="35" spans="1:12">
      <c r="A35" s="7" t="s">
        <v>47</v>
      </c>
      <c r="B35" s="9">
        <v>2.5</v>
      </c>
      <c r="C35" s="10"/>
      <c r="D35" s="11">
        <f t="shared" si="0"/>
        <v>2.5</v>
      </c>
      <c r="E35" s="9">
        <v>96.83</v>
      </c>
      <c r="F35" s="10">
        <v>6.98</v>
      </c>
      <c r="G35" s="10">
        <f t="shared" si="1"/>
        <v>103.81</v>
      </c>
      <c r="H35" s="9"/>
      <c r="I35" s="10"/>
      <c r="J35" s="10">
        <f t="shared" si="2"/>
        <v>0</v>
      </c>
      <c r="K35" s="9">
        <f t="shared" si="3"/>
        <v>103.81</v>
      </c>
      <c r="L35" s="9">
        <f t="shared" si="4"/>
        <v>106.31</v>
      </c>
    </row>
    <row r="36" spans="1:12">
      <c r="A36" s="7" t="s">
        <v>48</v>
      </c>
      <c r="B36" s="9"/>
      <c r="C36" s="10"/>
      <c r="D36" s="11">
        <f t="shared" si="0"/>
        <v>0</v>
      </c>
      <c r="E36" s="9"/>
      <c r="F36" s="10"/>
      <c r="G36" s="10">
        <f t="shared" si="1"/>
        <v>0</v>
      </c>
      <c r="H36" s="9"/>
      <c r="I36" s="10"/>
      <c r="J36" s="10">
        <f t="shared" si="2"/>
        <v>0</v>
      </c>
      <c r="K36" s="9">
        <f t="shared" si="3"/>
        <v>0</v>
      </c>
      <c r="L36" s="9">
        <f t="shared" si="4"/>
        <v>0</v>
      </c>
    </row>
    <row r="37" spans="1:12">
      <c r="A37" s="7" t="s">
        <v>49</v>
      </c>
      <c r="B37" s="9"/>
      <c r="C37" s="10"/>
      <c r="D37" s="11">
        <f t="shared" si="0"/>
        <v>0</v>
      </c>
      <c r="E37" s="9">
        <v>21.97</v>
      </c>
      <c r="F37" s="10">
        <v>1.0900000000000001</v>
      </c>
      <c r="G37" s="10">
        <f t="shared" si="1"/>
        <v>23.06</v>
      </c>
      <c r="H37" s="9"/>
      <c r="I37" s="10"/>
      <c r="J37" s="10">
        <f t="shared" si="2"/>
        <v>0</v>
      </c>
      <c r="K37" s="9">
        <f t="shared" si="3"/>
        <v>23.06</v>
      </c>
      <c r="L37" s="9">
        <f t="shared" si="4"/>
        <v>23.06</v>
      </c>
    </row>
    <row r="38" spans="1:12">
      <c r="A38" s="7" t="s">
        <v>50</v>
      </c>
      <c r="B38" s="9"/>
      <c r="C38" s="10"/>
      <c r="D38" s="11">
        <f t="shared" si="0"/>
        <v>0</v>
      </c>
      <c r="E38" s="9">
        <v>5.65</v>
      </c>
      <c r="F38" s="10">
        <v>0.53</v>
      </c>
      <c r="G38" s="10">
        <f t="shared" si="1"/>
        <v>6.1800000000000006</v>
      </c>
      <c r="H38" s="9"/>
      <c r="I38" s="10"/>
      <c r="J38" s="10">
        <f t="shared" si="2"/>
        <v>0</v>
      </c>
      <c r="K38" s="9">
        <f t="shared" si="3"/>
        <v>6.1800000000000006</v>
      </c>
      <c r="L38" s="9">
        <f t="shared" si="4"/>
        <v>6.1800000000000006</v>
      </c>
    </row>
    <row r="39" spans="1:12">
      <c r="A39" s="7" t="s">
        <v>51</v>
      </c>
      <c r="B39" s="9"/>
      <c r="C39" s="10"/>
      <c r="D39" s="11">
        <f t="shared" si="0"/>
        <v>0</v>
      </c>
      <c r="E39" s="9">
        <v>17.690000000000001</v>
      </c>
      <c r="F39" s="10">
        <v>2.08</v>
      </c>
      <c r="G39" s="10">
        <f t="shared" si="1"/>
        <v>19.770000000000003</v>
      </c>
      <c r="H39" s="9"/>
      <c r="I39" s="10"/>
      <c r="J39" s="10">
        <f t="shared" si="2"/>
        <v>0</v>
      </c>
      <c r="K39" s="9">
        <f t="shared" si="3"/>
        <v>19.770000000000003</v>
      </c>
      <c r="L39" s="9">
        <f t="shared" si="4"/>
        <v>19.770000000000003</v>
      </c>
    </row>
    <row r="40" spans="1:12">
      <c r="A40" s="7" t="s">
        <v>52</v>
      </c>
      <c r="B40" s="9"/>
      <c r="C40" s="10"/>
      <c r="D40" s="11">
        <f t="shared" si="0"/>
        <v>0</v>
      </c>
      <c r="E40" s="9">
        <v>0.99</v>
      </c>
      <c r="F40" s="10">
        <v>0.1</v>
      </c>
      <c r="G40" s="10">
        <f t="shared" si="1"/>
        <v>1.0900000000000001</v>
      </c>
      <c r="H40" s="9"/>
      <c r="I40" s="10"/>
      <c r="J40" s="10">
        <f t="shared" si="2"/>
        <v>0</v>
      </c>
      <c r="K40" s="9">
        <f t="shared" si="3"/>
        <v>1.0900000000000001</v>
      </c>
      <c r="L40" s="9">
        <f t="shared" si="4"/>
        <v>1.0900000000000001</v>
      </c>
    </row>
    <row r="41" spans="1:12">
      <c r="A41" s="7" t="s">
        <v>53</v>
      </c>
      <c r="B41" s="9"/>
      <c r="C41" s="10">
        <v>1.0900000000000001</v>
      </c>
      <c r="D41" s="11">
        <f t="shared" si="0"/>
        <v>1.0900000000000001</v>
      </c>
      <c r="E41" s="9"/>
      <c r="F41" s="10"/>
      <c r="G41" s="10">
        <f t="shared" si="1"/>
        <v>0</v>
      </c>
      <c r="H41" s="9"/>
      <c r="I41" s="10"/>
      <c r="J41" s="10">
        <f t="shared" si="2"/>
        <v>0</v>
      </c>
      <c r="K41" s="9">
        <f t="shared" si="3"/>
        <v>0</v>
      </c>
      <c r="L41" s="9">
        <f t="shared" si="4"/>
        <v>1.0900000000000001</v>
      </c>
    </row>
    <row r="42" spans="1:12">
      <c r="A42" s="7" t="s">
        <v>54</v>
      </c>
      <c r="B42" s="9"/>
      <c r="C42" s="10"/>
      <c r="D42" s="11">
        <f t="shared" si="0"/>
        <v>0</v>
      </c>
      <c r="E42" s="9"/>
      <c r="F42" s="10"/>
      <c r="G42" s="10">
        <f t="shared" si="1"/>
        <v>0</v>
      </c>
      <c r="H42" s="9"/>
      <c r="I42" s="10"/>
      <c r="J42" s="10">
        <f t="shared" si="2"/>
        <v>0</v>
      </c>
      <c r="K42" s="9">
        <f t="shared" si="3"/>
        <v>0</v>
      </c>
      <c r="L42" s="9">
        <f t="shared" si="4"/>
        <v>0</v>
      </c>
    </row>
    <row r="43" spans="1:12">
      <c r="A43" s="7" t="s">
        <v>55</v>
      </c>
      <c r="B43" s="9"/>
      <c r="C43" s="10"/>
      <c r="D43" s="11">
        <f t="shared" si="0"/>
        <v>0</v>
      </c>
      <c r="E43" s="9">
        <v>0.63</v>
      </c>
      <c r="F43" s="10"/>
      <c r="G43" s="10">
        <f t="shared" si="1"/>
        <v>0.63</v>
      </c>
      <c r="H43" s="9"/>
      <c r="I43" s="10"/>
      <c r="J43" s="10">
        <f t="shared" si="2"/>
        <v>0</v>
      </c>
      <c r="K43" s="9">
        <f t="shared" si="3"/>
        <v>0.63</v>
      </c>
      <c r="L43" s="9">
        <f t="shared" si="4"/>
        <v>0.63</v>
      </c>
    </row>
    <row r="44" spans="1:12">
      <c r="A44" s="7" t="s">
        <v>56</v>
      </c>
      <c r="B44" s="9">
        <v>1.24</v>
      </c>
      <c r="C44" s="10"/>
      <c r="D44" s="11">
        <f t="shared" si="0"/>
        <v>1.24</v>
      </c>
      <c r="E44" s="9">
        <v>22.06</v>
      </c>
      <c r="F44" s="10">
        <v>1.28</v>
      </c>
      <c r="G44" s="10">
        <f t="shared" si="1"/>
        <v>23.34</v>
      </c>
      <c r="H44" s="9"/>
      <c r="I44" s="10"/>
      <c r="J44" s="10">
        <f t="shared" si="2"/>
        <v>0</v>
      </c>
      <c r="K44" s="9">
        <f t="shared" si="3"/>
        <v>23.34</v>
      </c>
      <c r="L44" s="9">
        <f t="shared" si="4"/>
        <v>24.58</v>
      </c>
    </row>
    <row r="45" spans="1:12">
      <c r="A45" s="7" t="s">
        <v>57</v>
      </c>
      <c r="B45" s="9"/>
      <c r="C45" s="10"/>
      <c r="D45" s="11">
        <f t="shared" si="0"/>
        <v>0</v>
      </c>
      <c r="E45" s="9">
        <v>11.61</v>
      </c>
      <c r="F45" s="10">
        <v>0.94</v>
      </c>
      <c r="G45" s="10">
        <f t="shared" si="1"/>
        <v>12.549999999999999</v>
      </c>
      <c r="H45" s="9"/>
      <c r="I45" s="10"/>
      <c r="J45" s="10">
        <f t="shared" si="2"/>
        <v>0</v>
      </c>
      <c r="K45" s="9">
        <f t="shared" si="3"/>
        <v>12.549999999999999</v>
      </c>
      <c r="L45" s="9">
        <f t="shared" si="4"/>
        <v>12.549999999999999</v>
      </c>
    </row>
    <row r="46" spans="1:12">
      <c r="A46" s="7" t="s">
        <v>58</v>
      </c>
      <c r="B46" s="9"/>
      <c r="C46" s="10">
        <v>9.0299999999999994</v>
      </c>
      <c r="D46" s="11">
        <f t="shared" si="0"/>
        <v>9.0299999999999994</v>
      </c>
      <c r="E46" s="9"/>
      <c r="F46" s="10"/>
      <c r="G46" s="10">
        <f t="shared" si="1"/>
        <v>0</v>
      </c>
      <c r="H46" s="9"/>
      <c r="I46" s="10"/>
      <c r="J46" s="10">
        <f t="shared" si="2"/>
        <v>0</v>
      </c>
      <c r="K46" s="9">
        <f t="shared" si="3"/>
        <v>0</v>
      </c>
      <c r="L46" s="9">
        <f t="shared" si="4"/>
        <v>9.0299999999999994</v>
      </c>
    </row>
    <row r="47" spans="1:12">
      <c r="A47" s="7" t="s">
        <v>59</v>
      </c>
      <c r="B47" s="9">
        <v>0.66</v>
      </c>
      <c r="C47" s="10">
        <v>1.86</v>
      </c>
      <c r="D47" s="11">
        <f t="shared" si="0"/>
        <v>2.52</v>
      </c>
      <c r="E47" s="9">
        <v>3.15</v>
      </c>
      <c r="F47" s="10">
        <v>0.28999999999999998</v>
      </c>
      <c r="G47" s="10">
        <f t="shared" si="1"/>
        <v>3.44</v>
      </c>
      <c r="H47" s="9"/>
      <c r="I47" s="10"/>
      <c r="J47" s="10">
        <f t="shared" si="2"/>
        <v>0</v>
      </c>
      <c r="K47" s="9">
        <f t="shared" si="3"/>
        <v>3.44</v>
      </c>
      <c r="L47" s="9">
        <f t="shared" si="4"/>
        <v>5.96</v>
      </c>
    </row>
    <row r="48" spans="1:12">
      <c r="A48" s="7" t="s">
        <v>60</v>
      </c>
      <c r="B48" s="9"/>
      <c r="C48" s="10"/>
      <c r="D48" s="11">
        <f t="shared" si="0"/>
        <v>0</v>
      </c>
      <c r="E48" s="9">
        <v>4.63</v>
      </c>
      <c r="F48" s="10">
        <v>0.25</v>
      </c>
      <c r="G48" s="10">
        <f t="shared" si="1"/>
        <v>4.88</v>
      </c>
      <c r="H48" s="9"/>
      <c r="I48" s="10"/>
      <c r="J48" s="10">
        <f t="shared" si="2"/>
        <v>0</v>
      </c>
      <c r="K48" s="9">
        <f t="shared" si="3"/>
        <v>4.88</v>
      </c>
      <c r="L48" s="9">
        <f t="shared" si="4"/>
        <v>4.88</v>
      </c>
    </row>
    <row r="49" spans="1:12">
      <c r="A49" s="7" t="s">
        <v>61</v>
      </c>
      <c r="B49" s="9"/>
      <c r="C49" s="10"/>
      <c r="D49" s="11">
        <f t="shared" si="0"/>
        <v>0</v>
      </c>
      <c r="E49" s="9">
        <v>24.65</v>
      </c>
      <c r="F49" s="10">
        <v>1.81</v>
      </c>
      <c r="G49" s="10">
        <f t="shared" si="1"/>
        <v>26.459999999999997</v>
      </c>
      <c r="H49" s="9"/>
      <c r="I49" s="10"/>
      <c r="J49" s="10">
        <f t="shared" si="2"/>
        <v>0</v>
      </c>
      <c r="K49" s="9">
        <f t="shared" si="3"/>
        <v>26.459999999999997</v>
      </c>
      <c r="L49" s="9">
        <f t="shared" si="4"/>
        <v>26.459999999999997</v>
      </c>
    </row>
    <row r="50" spans="1:12">
      <c r="A50" s="7" t="s">
        <v>62</v>
      </c>
      <c r="B50" s="9"/>
      <c r="C50" s="10">
        <v>1.36</v>
      </c>
      <c r="D50" s="11">
        <f t="shared" si="0"/>
        <v>1.36</v>
      </c>
      <c r="E50" s="9"/>
      <c r="F50" s="10"/>
      <c r="G50" s="10">
        <f t="shared" si="1"/>
        <v>0</v>
      </c>
      <c r="H50" s="9">
        <v>13.78</v>
      </c>
      <c r="I50" s="10">
        <v>0.79</v>
      </c>
      <c r="J50" s="10">
        <f t="shared" si="2"/>
        <v>14.57</v>
      </c>
      <c r="K50" s="9">
        <f t="shared" si="3"/>
        <v>14.57</v>
      </c>
      <c r="L50" s="9">
        <f t="shared" si="4"/>
        <v>15.93</v>
      </c>
    </row>
    <row r="51" spans="1:12">
      <c r="A51" s="3"/>
      <c r="B51" s="9"/>
      <c r="C51" s="10"/>
      <c r="D51" s="8"/>
      <c r="E51" s="6"/>
      <c r="F51" s="7"/>
      <c r="G51" s="7"/>
      <c r="H51" s="6"/>
      <c r="I51" s="7"/>
      <c r="J51" s="7"/>
      <c r="K51" s="6"/>
      <c r="L51" s="6"/>
    </row>
    <row r="52" spans="1:12">
      <c r="A52" s="3" t="s">
        <v>63</v>
      </c>
      <c r="B52" s="9">
        <f t="shared" ref="B52:L52" si="5">SUM(B4:B50)</f>
        <v>45.3</v>
      </c>
      <c r="C52" s="9">
        <f t="shared" si="5"/>
        <v>145.65000000000003</v>
      </c>
      <c r="D52" s="9">
        <f t="shared" si="5"/>
        <v>190.95000000000002</v>
      </c>
      <c r="E52" s="9">
        <f t="shared" si="5"/>
        <v>435.3599999999999</v>
      </c>
      <c r="F52" s="9">
        <f t="shared" si="5"/>
        <v>32.92</v>
      </c>
      <c r="G52" s="9">
        <f t="shared" si="5"/>
        <v>468.27999999999992</v>
      </c>
      <c r="H52" s="9">
        <f t="shared" si="5"/>
        <v>36.69</v>
      </c>
      <c r="I52" s="9">
        <f t="shared" si="5"/>
        <v>2.8</v>
      </c>
      <c r="J52" s="9">
        <f t="shared" si="5"/>
        <v>39.489999999999995</v>
      </c>
      <c r="K52" s="9">
        <f t="shared" si="5"/>
        <v>507.76999999999992</v>
      </c>
      <c r="L52" s="9">
        <f t="shared" si="5"/>
        <v>698.71999999999991</v>
      </c>
    </row>
  </sheetData>
  <mergeCells count="3">
    <mergeCell ref="B1:D1"/>
    <mergeCell ref="E1:G1"/>
    <mergeCell ref="H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Kern County Supt of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Internal Business Services</dc:creator>
  <cp:lastModifiedBy>Internal Business Services</cp:lastModifiedBy>
  <dcterms:created xsi:type="dcterms:W3CDTF">2012-01-26T23:38:35Z</dcterms:created>
  <dcterms:modified xsi:type="dcterms:W3CDTF">2012-01-26T23:44:19Z</dcterms:modified>
</cp:coreProperties>
</file>