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<sst xmlns="http://schemas.openxmlformats.org/spreadsheetml/2006/main" count="66" uniqueCount="64">
  <si>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2009-10  P-2</t>
  </si>
  <si>
    <t>Community School</t>
  </si>
  <si>
    <t>Special Ed. Elementary</t>
  </si>
  <si>
    <t>Special Ed. High School</t>
  </si>
  <si>
    <t xml:space="preserve"> Spec. Ed. Total</t>
  </si>
  <si>
    <t>District Total</t>
  </si>
  <si>
    <t>District</t>
  </si>
  <si>
    <t>Elem.</t>
  </si>
  <si>
    <t>HS</t>
  </si>
  <si>
    <t>Total (1)</t>
  </si>
  <si>
    <t>SDC</t>
  </si>
  <si>
    <t>Ext. Yr.</t>
  </si>
  <si>
    <t>Total (2)</t>
  </si>
  <si>
    <t>Total (3)</t>
  </si>
  <si>
    <t>(2)+(3)</t>
  </si>
  <si>
    <t>(1)+(2)+(3)</t>
  </si>
  <si>
    <t>Arvin</t>
  </si>
  <si>
    <t>Bakersfield City</t>
  </si>
  <si>
    <t>Beardsley</t>
  </si>
  <si>
    <t>Belridge</t>
  </si>
  <si>
    <t>Blake</t>
  </si>
  <si>
    <t>Buttonwillow</t>
  </si>
  <si>
    <t>Caliente</t>
  </si>
  <si>
    <t>Delano Elem</t>
  </si>
  <si>
    <t>Delano High</t>
  </si>
  <si>
    <t>DiGiorgio</t>
  </si>
  <si>
    <t>Edison</t>
  </si>
  <si>
    <t>El Tejon</t>
  </si>
  <si>
    <t>Elk Hills</t>
  </si>
  <si>
    <t>Fairfax</t>
  </si>
  <si>
    <t>Fruitvale</t>
  </si>
  <si>
    <t>General Shafter</t>
  </si>
  <si>
    <t>Greenfield</t>
  </si>
  <si>
    <t>Kern High</t>
  </si>
  <si>
    <t>Kernville</t>
  </si>
  <si>
    <t>Lakeside</t>
  </si>
  <si>
    <t>Lamont</t>
  </si>
  <si>
    <t>Linns Valley</t>
  </si>
  <si>
    <t>Lost Hills</t>
  </si>
  <si>
    <t>Maple</t>
  </si>
  <si>
    <t>Maricopa Unified</t>
  </si>
  <si>
    <t>McFarland Unified</t>
  </si>
  <si>
    <t>McKittrick</t>
  </si>
  <si>
    <t>Midway</t>
  </si>
  <si>
    <t>Mojave Unified</t>
  </si>
  <si>
    <t>Muroc Unified</t>
  </si>
  <si>
    <t>Norris</t>
  </si>
  <si>
    <t>Panama-Buena Vista</t>
  </si>
  <si>
    <t>Pond</t>
  </si>
  <si>
    <t>Richland</t>
  </si>
  <si>
    <t>Rio Bravo-Greeley</t>
  </si>
  <si>
    <t>Rosedale</t>
  </si>
  <si>
    <t>Semitropic</t>
  </si>
  <si>
    <t>Sierra Sands Unified</t>
  </si>
  <si>
    <t>South Fork</t>
  </si>
  <si>
    <t>Southern Kern Unified</t>
  </si>
  <si>
    <t>Standard</t>
  </si>
  <si>
    <t xml:space="preserve">Taft City </t>
  </si>
  <si>
    <t>Taft High</t>
  </si>
  <si>
    <t>Tehachapi Unified</t>
  </si>
  <si>
    <t>Vineland</t>
  </si>
  <si>
    <t>Wasco Elem</t>
  </si>
  <si>
    <t>Wasco High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</si>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</sst>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10" width="6.7109375" style="0" customWidth="1"/>
    <col min="11" max="11" width="11.8515625" style="0" customWidth="1"/>
    <col min="12" max="12" width="10.28125" style="0" customWidth="1"/>
    <col min="14" max="14" width="9.140625" style="7" customWidth="1"/>
  </cols>
  <sheetData>
    <row r="1" spans="1:12" ht="12.75">
      <c r="A1" s="1" t="s">
        <v>0</v>
      </c>
      <c r="B1" s="2" t="s">
        <v>1</v>
      </c>
      <c r="C1" s="3"/>
      <c r="D1" s="4"/>
      <c r="E1" s="2" t="s">
        <v>2</v>
      </c>
      <c r="F1" s="3"/>
      <c r="G1" s="3"/>
      <c r="H1" s="2" t="s">
        <v>3</v>
      </c>
      <c r="I1" s="5"/>
      <c r="J1" s="5"/>
      <c r="K1" s="6" t="s">
        <v>4</v>
      </c>
      <c r="L1" s="6" t="s">
        <v>5</v>
      </c>
    </row>
    <row r="2" spans="1:12" ht="12.75">
      <c r="A2" s="8" t="s">
        <v>6</v>
      </c>
      <c r="B2" s="6" t="s">
        <v>7</v>
      </c>
      <c r="C2" s="9" t="s">
        <v>8</v>
      </c>
      <c r="D2" s="10" t="s">
        <v>9</v>
      </c>
      <c r="E2" s="6" t="s">
        <v>10</v>
      </c>
      <c r="F2" s="9" t="s">
        <v>11</v>
      </c>
      <c r="G2" s="9" t="s">
        <v>12</v>
      </c>
      <c r="H2" s="6" t="s">
        <v>10</v>
      </c>
      <c r="I2" s="9" t="s">
        <v>11</v>
      </c>
      <c r="J2" s="9" t="s">
        <v>13</v>
      </c>
      <c r="K2" s="6" t="s">
        <v>14</v>
      </c>
      <c r="L2" s="6" t="s">
        <v>15</v>
      </c>
    </row>
    <row r="3" spans="1:12" ht="12.75">
      <c r="A3" s="8"/>
      <c r="B3" s="11"/>
      <c r="C3" s="12"/>
      <c r="D3" s="13"/>
      <c r="E3" s="11"/>
      <c r="F3" s="12"/>
      <c r="G3" s="12"/>
      <c r="H3" s="11"/>
      <c r="I3" s="12"/>
      <c r="J3" s="12"/>
      <c r="K3" s="11"/>
      <c r="L3" s="11"/>
    </row>
    <row r="4" spans="1:12" ht="12.75">
      <c r="A4" s="12" t="s">
        <v>16</v>
      </c>
      <c r="B4" s="14">
        <v>2.04</v>
      </c>
      <c r="C4" s="15"/>
      <c r="D4" s="16">
        <f aca="true" t="shared" si="0" ref="D4:D50">B4+C4</f>
        <v>2.04</v>
      </c>
      <c r="E4" s="14">
        <v>16.15</v>
      </c>
      <c r="F4" s="15">
        <v>1.15</v>
      </c>
      <c r="G4" s="15">
        <f aca="true" t="shared" si="1" ref="G4:G50">E4+F4</f>
        <v>17.299999999999997</v>
      </c>
      <c r="H4" s="14"/>
      <c r="I4" s="15"/>
      <c r="J4" s="15">
        <f aca="true" t="shared" si="2" ref="J4:J50">H4+I4</f>
        <v>0</v>
      </c>
      <c r="K4" s="14">
        <f aca="true" t="shared" si="3" ref="K4:K50">G4+J4</f>
        <v>17.299999999999997</v>
      </c>
      <c r="L4" s="14">
        <f aca="true" t="shared" si="4" ref="L4:L50">D4+G4+J4</f>
        <v>19.339999999999996</v>
      </c>
    </row>
    <row r="5" spans="1:12" ht="12.75">
      <c r="A5" s="12" t="s">
        <v>17</v>
      </c>
      <c r="B5" s="14">
        <v>22.3</v>
      </c>
      <c r="C5" s="15"/>
      <c r="D5" s="16">
        <f t="shared" si="0"/>
        <v>22.3</v>
      </c>
      <c r="E5" s="14">
        <v>8.7</v>
      </c>
      <c r="F5" s="15">
        <v>0.65</v>
      </c>
      <c r="G5" s="15">
        <f t="shared" si="1"/>
        <v>9.35</v>
      </c>
      <c r="H5" s="14"/>
      <c r="I5" s="15"/>
      <c r="J5" s="15">
        <f t="shared" si="2"/>
        <v>0</v>
      </c>
      <c r="K5" s="14">
        <f t="shared" si="3"/>
        <v>9.35</v>
      </c>
      <c r="L5" s="14">
        <f t="shared" si="4"/>
        <v>31.65</v>
      </c>
    </row>
    <row r="6" spans="1:12" ht="12.75">
      <c r="A6" s="12" t="s">
        <v>18</v>
      </c>
      <c r="B6" s="14">
        <v>1.93</v>
      </c>
      <c r="C6" s="15"/>
      <c r="D6" s="16">
        <f t="shared" si="0"/>
        <v>1.93</v>
      </c>
      <c r="E6" s="14">
        <v>8.47</v>
      </c>
      <c r="F6" s="15">
        <v>0.73</v>
      </c>
      <c r="G6" s="15">
        <f t="shared" si="1"/>
        <v>9.200000000000001</v>
      </c>
      <c r="H6" s="14"/>
      <c r="I6" s="15"/>
      <c r="J6" s="15">
        <f t="shared" si="2"/>
        <v>0</v>
      </c>
      <c r="K6" s="14">
        <f t="shared" si="3"/>
        <v>9.200000000000001</v>
      </c>
      <c r="L6" s="14">
        <f t="shared" si="4"/>
        <v>11.13</v>
      </c>
    </row>
    <row r="7" spans="1:12" ht="12.75">
      <c r="A7" s="12" t="s">
        <v>19</v>
      </c>
      <c r="B7" s="14"/>
      <c r="C7" s="15"/>
      <c r="D7" s="16">
        <f t="shared" si="0"/>
        <v>0</v>
      </c>
      <c r="E7" s="17"/>
      <c r="F7" s="18"/>
      <c r="G7" s="15">
        <f t="shared" si="1"/>
        <v>0</v>
      </c>
      <c r="H7" s="14"/>
      <c r="I7" s="15"/>
      <c r="J7" s="15">
        <f t="shared" si="2"/>
        <v>0</v>
      </c>
      <c r="K7" s="14">
        <f t="shared" si="3"/>
        <v>0</v>
      </c>
      <c r="L7" s="14">
        <f t="shared" si="4"/>
        <v>0</v>
      </c>
    </row>
    <row r="8" spans="1:12" ht="12.75">
      <c r="A8" s="12" t="s">
        <v>20</v>
      </c>
      <c r="B8" s="14"/>
      <c r="C8" s="15"/>
      <c r="D8" s="16">
        <f t="shared" si="0"/>
        <v>0</v>
      </c>
      <c r="E8" s="14"/>
      <c r="F8" s="15"/>
      <c r="G8" s="15">
        <f t="shared" si="1"/>
        <v>0</v>
      </c>
      <c r="H8" s="14"/>
      <c r="I8" s="15"/>
      <c r="J8" s="15">
        <f t="shared" si="2"/>
        <v>0</v>
      </c>
      <c r="K8" s="14">
        <f t="shared" si="3"/>
        <v>0</v>
      </c>
      <c r="L8" s="14">
        <f t="shared" si="4"/>
        <v>0</v>
      </c>
    </row>
    <row r="9" spans="1:12" ht="12.75">
      <c r="A9" s="12" t="s">
        <v>21</v>
      </c>
      <c r="B9" s="14"/>
      <c r="C9" s="15"/>
      <c r="D9" s="16">
        <f t="shared" si="0"/>
        <v>0</v>
      </c>
      <c r="E9" s="14">
        <v>5.31</v>
      </c>
      <c r="F9" s="15">
        <v>0.21</v>
      </c>
      <c r="G9" s="15">
        <f t="shared" si="1"/>
        <v>5.52</v>
      </c>
      <c r="H9" s="14"/>
      <c r="I9" s="15"/>
      <c r="J9" s="15">
        <f t="shared" si="2"/>
        <v>0</v>
      </c>
      <c r="K9" s="14">
        <f t="shared" si="3"/>
        <v>5.52</v>
      </c>
      <c r="L9" s="14">
        <f t="shared" si="4"/>
        <v>5.52</v>
      </c>
    </row>
    <row r="10" spans="1:12" ht="12.75">
      <c r="A10" s="12" t="s">
        <v>22</v>
      </c>
      <c r="B10" s="14"/>
      <c r="C10" s="15"/>
      <c r="D10" s="16">
        <f t="shared" si="0"/>
        <v>0</v>
      </c>
      <c r="E10" s="17"/>
      <c r="F10" s="15"/>
      <c r="G10" s="15">
        <f t="shared" si="1"/>
        <v>0</v>
      </c>
      <c r="H10" s="14"/>
      <c r="I10" s="15"/>
      <c r="J10" s="15">
        <f t="shared" si="2"/>
        <v>0</v>
      </c>
      <c r="K10" s="14">
        <f t="shared" si="3"/>
        <v>0</v>
      </c>
      <c r="L10" s="14">
        <f t="shared" si="4"/>
        <v>0</v>
      </c>
    </row>
    <row r="11" spans="1:12" ht="12.75">
      <c r="A11" s="12" t="s">
        <v>23</v>
      </c>
      <c r="B11" s="14">
        <v>1.62</v>
      </c>
      <c r="C11" s="15"/>
      <c r="D11" s="16">
        <f t="shared" si="0"/>
        <v>1.62</v>
      </c>
      <c r="E11" s="14">
        <v>12.65</v>
      </c>
      <c r="F11" s="15">
        <v>0.9</v>
      </c>
      <c r="G11" s="15">
        <f t="shared" si="1"/>
        <v>13.55</v>
      </c>
      <c r="H11" s="14"/>
      <c r="I11" s="15"/>
      <c r="J11" s="15">
        <f t="shared" si="2"/>
        <v>0</v>
      </c>
      <c r="K11" s="14">
        <f t="shared" si="3"/>
        <v>13.55</v>
      </c>
      <c r="L11" s="14">
        <f t="shared" si="4"/>
        <v>15.170000000000002</v>
      </c>
    </row>
    <row r="12" spans="1:12" ht="12.75">
      <c r="A12" s="12" t="s">
        <v>24</v>
      </c>
      <c r="B12" s="14"/>
      <c r="C12" s="15">
        <v>21.76</v>
      </c>
      <c r="D12" s="16">
        <f t="shared" si="0"/>
        <v>21.76</v>
      </c>
      <c r="E12" s="14"/>
      <c r="F12" s="15"/>
      <c r="G12" s="15">
        <f t="shared" si="1"/>
        <v>0</v>
      </c>
      <c r="H12" s="14"/>
      <c r="I12" s="15"/>
      <c r="J12" s="15">
        <f t="shared" si="2"/>
        <v>0</v>
      </c>
      <c r="K12" s="14">
        <f t="shared" si="3"/>
        <v>0</v>
      </c>
      <c r="L12" s="14">
        <f t="shared" si="4"/>
        <v>21.76</v>
      </c>
    </row>
    <row r="13" spans="1:12" ht="12.75">
      <c r="A13" s="12" t="s">
        <v>25</v>
      </c>
      <c r="B13" s="14"/>
      <c r="C13" s="15"/>
      <c r="D13" s="16">
        <f t="shared" si="0"/>
        <v>0</v>
      </c>
      <c r="E13" s="14"/>
      <c r="F13" s="15"/>
      <c r="G13" s="15">
        <f t="shared" si="1"/>
        <v>0</v>
      </c>
      <c r="H13" s="14"/>
      <c r="I13" s="15"/>
      <c r="J13" s="15">
        <f t="shared" si="2"/>
        <v>0</v>
      </c>
      <c r="K13" s="14">
        <f t="shared" si="3"/>
        <v>0</v>
      </c>
      <c r="L13" s="14">
        <f t="shared" si="4"/>
        <v>0</v>
      </c>
    </row>
    <row r="14" spans="1:12" ht="12.75">
      <c r="A14" s="12" t="s">
        <v>26</v>
      </c>
      <c r="B14" s="14"/>
      <c r="C14" s="15"/>
      <c r="D14" s="16">
        <f t="shared" si="0"/>
        <v>0</v>
      </c>
      <c r="E14" s="14">
        <v>6.03</v>
      </c>
      <c r="F14" s="15">
        <v>0.52</v>
      </c>
      <c r="G14" s="15">
        <f t="shared" si="1"/>
        <v>6.550000000000001</v>
      </c>
      <c r="H14" s="14"/>
      <c r="I14" s="15"/>
      <c r="J14" s="15">
        <f t="shared" si="2"/>
        <v>0</v>
      </c>
      <c r="K14" s="14">
        <f t="shared" si="3"/>
        <v>6.550000000000001</v>
      </c>
      <c r="L14" s="14">
        <f t="shared" si="4"/>
        <v>6.550000000000001</v>
      </c>
    </row>
    <row r="15" spans="1:14" s="23" customFormat="1" ht="12.75">
      <c r="A15" s="19" t="s">
        <v>27</v>
      </c>
      <c r="B15" s="20"/>
      <c r="C15" s="21">
        <v>4.84</v>
      </c>
      <c r="D15" s="22">
        <f t="shared" si="0"/>
        <v>4.84</v>
      </c>
      <c r="E15" s="20">
        <v>6.81</v>
      </c>
      <c r="F15" s="21">
        <v>0.54</v>
      </c>
      <c r="G15" s="21">
        <f t="shared" si="1"/>
        <v>7.35</v>
      </c>
      <c r="H15" s="20"/>
      <c r="I15" s="21"/>
      <c r="J15" s="21">
        <f t="shared" si="2"/>
        <v>0</v>
      </c>
      <c r="K15" s="20">
        <f t="shared" si="3"/>
        <v>7.35</v>
      </c>
      <c r="L15" s="20">
        <f t="shared" si="4"/>
        <v>12.19</v>
      </c>
      <c r="N15" s="24"/>
    </row>
    <row r="16" spans="1:14" s="23" customFormat="1" ht="12.75">
      <c r="A16" s="19" t="s">
        <v>28</v>
      </c>
      <c r="B16" s="20"/>
      <c r="C16" s="21"/>
      <c r="D16" s="22">
        <f t="shared" si="0"/>
        <v>0</v>
      </c>
      <c r="E16" s="20">
        <v>0.86</v>
      </c>
      <c r="F16" s="21">
        <v>0.08</v>
      </c>
      <c r="G16" s="21">
        <f t="shared" si="1"/>
        <v>0.94</v>
      </c>
      <c r="H16" s="20"/>
      <c r="I16" s="21"/>
      <c r="J16" s="21">
        <f t="shared" si="2"/>
        <v>0</v>
      </c>
      <c r="K16" s="20">
        <f t="shared" si="3"/>
        <v>0.94</v>
      </c>
      <c r="L16" s="20">
        <f t="shared" si="4"/>
        <v>0.94</v>
      </c>
      <c r="N16" s="24"/>
    </row>
    <row r="17" spans="1:14" s="23" customFormat="1" ht="12.75">
      <c r="A17" s="19" t="s">
        <v>29</v>
      </c>
      <c r="B17" s="20">
        <v>1.8</v>
      </c>
      <c r="C17" s="21"/>
      <c r="D17" s="22">
        <f t="shared" si="0"/>
        <v>1.8</v>
      </c>
      <c r="E17" s="20">
        <v>20.43</v>
      </c>
      <c r="F17" s="21">
        <v>1.71</v>
      </c>
      <c r="G17" s="21">
        <f t="shared" si="1"/>
        <v>22.14</v>
      </c>
      <c r="H17" s="20"/>
      <c r="I17" s="21"/>
      <c r="J17" s="21">
        <f t="shared" si="2"/>
        <v>0</v>
      </c>
      <c r="K17" s="20">
        <f t="shared" si="3"/>
        <v>22.14</v>
      </c>
      <c r="L17" s="20">
        <f t="shared" si="4"/>
        <v>23.94</v>
      </c>
      <c r="N17" s="24"/>
    </row>
    <row r="18" spans="1:14" s="23" customFormat="1" ht="12.75">
      <c r="A18" s="19" t="s">
        <v>30</v>
      </c>
      <c r="B18" s="20"/>
      <c r="C18" s="21"/>
      <c r="D18" s="22">
        <f t="shared" si="0"/>
        <v>0</v>
      </c>
      <c r="E18" s="20">
        <v>3.96</v>
      </c>
      <c r="F18" s="21">
        <v>0.38</v>
      </c>
      <c r="G18" s="21">
        <f t="shared" si="1"/>
        <v>4.34</v>
      </c>
      <c r="H18" s="20"/>
      <c r="I18" s="21"/>
      <c r="J18" s="21">
        <f t="shared" si="2"/>
        <v>0</v>
      </c>
      <c r="K18" s="20">
        <f t="shared" si="3"/>
        <v>4.34</v>
      </c>
      <c r="L18" s="20">
        <f t="shared" si="4"/>
        <v>4.34</v>
      </c>
      <c r="N18" s="24"/>
    </row>
    <row r="19" spans="1:14" s="23" customFormat="1" ht="12.75">
      <c r="A19" s="19" t="s">
        <v>31</v>
      </c>
      <c r="B19" s="20">
        <v>0.95</v>
      </c>
      <c r="C19" s="21"/>
      <c r="D19" s="22">
        <f t="shared" si="0"/>
        <v>0.95</v>
      </c>
      <c r="E19" s="20">
        <v>0.12</v>
      </c>
      <c r="F19" s="21"/>
      <c r="G19" s="21">
        <f t="shared" si="1"/>
        <v>0.12</v>
      </c>
      <c r="H19" s="20"/>
      <c r="I19" s="21"/>
      <c r="J19" s="21">
        <f t="shared" si="2"/>
        <v>0</v>
      </c>
      <c r="K19" s="20">
        <f t="shared" si="3"/>
        <v>0.12</v>
      </c>
      <c r="L19" s="20">
        <f t="shared" si="4"/>
        <v>1.0699999999999998</v>
      </c>
      <c r="N19" s="24"/>
    </row>
    <row r="20" spans="1:14" s="23" customFormat="1" ht="12.75">
      <c r="A20" s="19" t="s">
        <v>32</v>
      </c>
      <c r="B20" s="20">
        <v>10.31</v>
      </c>
      <c r="C20" s="21"/>
      <c r="D20" s="22">
        <f t="shared" si="0"/>
        <v>10.31</v>
      </c>
      <c r="E20" s="20">
        <v>75.02</v>
      </c>
      <c r="F20" s="21">
        <v>6.26</v>
      </c>
      <c r="G20" s="21">
        <f t="shared" si="1"/>
        <v>81.28</v>
      </c>
      <c r="H20" s="20"/>
      <c r="I20" s="21"/>
      <c r="J20" s="21">
        <f t="shared" si="2"/>
        <v>0</v>
      </c>
      <c r="K20" s="20">
        <f t="shared" si="3"/>
        <v>81.28</v>
      </c>
      <c r="L20" s="20">
        <f t="shared" si="4"/>
        <v>91.59</v>
      </c>
      <c r="N20" s="24"/>
    </row>
    <row r="21" spans="1:14" s="23" customFormat="1" ht="12.75">
      <c r="A21" s="19" t="s">
        <v>33</v>
      </c>
      <c r="B21" s="20"/>
      <c r="C21" s="21">
        <v>104.04</v>
      </c>
      <c r="D21" s="22">
        <f t="shared" si="0"/>
        <v>104.04</v>
      </c>
      <c r="E21" s="20"/>
      <c r="F21" s="21"/>
      <c r="G21" s="21">
        <f t="shared" si="1"/>
        <v>0</v>
      </c>
      <c r="H21" s="20">
        <v>18.49</v>
      </c>
      <c r="I21" s="21">
        <v>2.11</v>
      </c>
      <c r="J21" s="21">
        <f t="shared" si="2"/>
        <v>20.599999999999998</v>
      </c>
      <c r="K21" s="20">
        <f t="shared" si="3"/>
        <v>20.599999999999998</v>
      </c>
      <c r="L21" s="20">
        <f t="shared" si="4"/>
        <v>124.64</v>
      </c>
      <c r="N21" s="24"/>
    </row>
    <row r="22" spans="1:14" s="23" customFormat="1" ht="12.75">
      <c r="A22" s="19" t="s">
        <v>34</v>
      </c>
      <c r="B22" s="20"/>
      <c r="C22" s="21"/>
      <c r="D22" s="22">
        <f t="shared" si="0"/>
        <v>0</v>
      </c>
      <c r="E22" s="20">
        <v>1.71</v>
      </c>
      <c r="F22" s="21">
        <v>0.2</v>
      </c>
      <c r="G22" s="21">
        <f t="shared" si="1"/>
        <v>1.91</v>
      </c>
      <c r="H22" s="20"/>
      <c r="I22" s="21"/>
      <c r="J22" s="21">
        <f t="shared" si="2"/>
        <v>0</v>
      </c>
      <c r="K22" s="20">
        <f t="shared" si="3"/>
        <v>1.91</v>
      </c>
      <c r="L22" s="20">
        <f t="shared" si="4"/>
        <v>1.91</v>
      </c>
      <c r="N22" s="24"/>
    </row>
    <row r="23" spans="1:14" s="23" customFormat="1" ht="12.75">
      <c r="A23" s="19" t="s">
        <v>35</v>
      </c>
      <c r="B23" s="20">
        <v>0.14</v>
      </c>
      <c r="C23" s="21"/>
      <c r="D23" s="22">
        <f t="shared" si="0"/>
        <v>0.14</v>
      </c>
      <c r="E23" s="20">
        <v>9.07</v>
      </c>
      <c r="F23" s="21">
        <v>0.59</v>
      </c>
      <c r="G23" s="21">
        <f t="shared" si="1"/>
        <v>9.66</v>
      </c>
      <c r="H23" s="20"/>
      <c r="I23" s="21"/>
      <c r="J23" s="21">
        <f t="shared" si="2"/>
        <v>0</v>
      </c>
      <c r="K23" s="20">
        <f t="shared" si="3"/>
        <v>9.66</v>
      </c>
      <c r="L23" s="20">
        <f t="shared" si="4"/>
        <v>9.8</v>
      </c>
      <c r="N23" s="24"/>
    </row>
    <row r="24" spans="1:14" s="23" customFormat="1" ht="12.75">
      <c r="A24" s="19" t="s">
        <v>36</v>
      </c>
      <c r="B24" s="20">
        <v>0.21</v>
      </c>
      <c r="C24" s="21"/>
      <c r="D24" s="22">
        <f t="shared" si="0"/>
        <v>0.21</v>
      </c>
      <c r="E24" s="20">
        <v>4.72</v>
      </c>
      <c r="F24" s="21">
        <v>0.55</v>
      </c>
      <c r="G24" s="21">
        <f t="shared" si="1"/>
        <v>5.27</v>
      </c>
      <c r="H24" s="20"/>
      <c r="I24" s="21"/>
      <c r="J24" s="21">
        <f t="shared" si="2"/>
        <v>0</v>
      </c>
      <c r="K24" s="20">
        <f t="shared" si="3"/>
        <v>5.27</v>
      </c>
      <c r="L24" s="20">
        <f t="shared" si="4"/>
        <v>5.4799999999999995</v>
      </c>
      <c r="N24" s="24"/>
    </row>
    <row r="25" spans="1:14" s="23" customFormat="1" ht="12.75">
      <c r="A25" s="19" t="s">
        <v>37</v>
      </c>
      <c r="B25" s="20"/>
      <c r="C25" s="21"/>
      <c r="D25" s="22">
        <f t="shared" si="0"/>
        <v>0</v>
      </c>
      <c r="E25" s="20"/>
      <c r="F25" s="21"/>
      <c r="G25" s="21">
        <f t="shared" si="1"/>
        <v>0</v>
      </c>
      <c r="H25" s="20"/>
      <c r="I25" s="21"/>
      <c r="J25" s="21">
        <f t="shared" si="2"/>
        <v>0</v>
      </c>
      <c r="K25" s="20">
        <f t="shared" si="3"/>
        <v>0</v>
      </c>
      <c r="L25" s="20">
        <f t="shared" si="4"/>
        <v>0</v>
      </c>
      <c r="N25" s="24"/>
    </row>
    <row r="26" spans="1:14" s="23" customFormat="1" ht="12.75">
      <c r="A26" s="19" t="s">
        <v>38</v>
      </c>
      <c r="B26" s="20"/>
      <c r="C26" s="21"/>
      <c r="D26" s="22">
        <f t="shared" si="0"/>
        <v>0</v>
      </c>
      <c r="E26" s="20">
        <v>9.3</v>
      </c>
      <c r="F26" s="21">
        <v>0.49</v>
      </c>
      <c r="G26" s="21">
        <f t="shared" si="1"/>
        <v>9.790000000000001</v>
      </c>
      <c r="H26" s="20"/>
      <c r="I26" s="21"/>
      <c r="J26" s="21">
        <f t="shared" si="2"/>
        <v>0</v>
      </c>
      <c r="K26" s="20">
        <f t="shared" si="3"/>
        <v>9.790000000000001</v>
      </c>
      <c r="L26" s="20">
        <f t="shared" si="4"/>
        <v>9.790000000000001</v>
      </c>
      <c r="N26" s="24"/>
    </row>
    <row r="27" spans="1:14" s="23" customFormat="1" ht="12.75">
      <c r="A27" s="19" t="s">
        <v>39</v>
      </c>
      <c r="B27" s="20"/>
      <c r="C27" s="21"/>
      <c r="D27" s="22">
        <f t="shared" si="0"/>
        <v>0</v>
      </c>
      <c r="E27" s="20"/>
      <c r="F27" s="21"/>
      <c r="G27" s="21">
        <f t="shared" si="1"/>
        <v>0</v>
      </c>
      <c r="H27" s="20"/>
      <c r="I27" s="21"/>
      <c r="J27" s="21">
        <f t="shared" si="2"/>
        <v>0</v>
      </c>
      <c r="K27" s="20">
        <f t="shared" si="3"/>
        <v>0</v>
      </c>
      <c r="L27" s="20">
        <f t="shared" si="4"/>
        <v>0</v>
      </c>
      <c r="N27" s="24"/>
    </row>
    <row r="28" spans="1:14" s="23" customFormat="1" ht="12.75">
      <c r="A28" s="19" t="s">
        <v>40</v>
      </c>
      <c r="B28" s="20"/>
      <c r="C28" s="21">
        <v>4.1</v>
      </c>
      <c r="D28" s="22">
        <f t="shared" si="0"/>
        <v>4.1</v>
      </c>
      <c r="E28" s="20"/>
      <c r="F28" s="21"/>
      <c r="G28" s="21">
        <f t="shared" si="1"/>
        <v>0</v>
      </c>
      <c r="H28" s="20"/>
      <c r="I28" s="21"/>
      <c r="J28" s="21">
        <f t="shared" si="2"/>
        <v>0</v>
      </c>
      <c r="K28" s="20">
        <f t="shared" si="3"/>
        <v>0</v>
      </c>
      <c r="L28" s="20">
        <f t="shared" si="4"/>
        <v>4.1</v>
      </c>
      <c r="N28" s="24"/>
    </row>
    <row r="29" spans="1:14" s="23" customFormat="1" ht="12.75">
      <c r="A29" s="19" t="s">
        <v>41</v>
      </c>
      <c r="B29" s="20">
        <v>1.01</v>
      </c>
      <c r="C29" s="21">
        <v>1.44</v>
      </c>
      <c r="D29" s="22">
        <f t="shared" si="0"/>
        <v>2.45</v>
      </c>
      <c r="E29" s="20">
        <v>5.05</v>
      </c>
      <c r="F29" s="21">
        <v>1.19</v>
      </c>
      <c r="G29" s="21">
        <f t="shared" si="1"/>
        <v>6.24</v>
      </c>
      <c r="H29" s="20">
        <v>4.42</v>
      </c>
      <c r="I29" s="21">
        <v>0.3</v>
      </c>
      <c r="J29" s="21">
        <f t="shared" si="2"/>
        <v>4.72</v>
      </c>
      <c r="K29" s="20">
        <f t="shared" si="3"/>
        <v>10.96</v>
      </c>
      <c r="L29" s="20">
        <f t="shared" si="4"/>
        <v>13.41</v>
      </c>
      <c r="N29" s="24"/>
    </row>
    <row r="30" spans="1:15" ht="12.75">
      <c r="A30" s="12" t="s">
        <v>42</v>
      </c>
      <c r="B30" s="14"/>
      <c r="C30" s="15"/>
      <c r="D30" s="16">
        <f t="shared" si="0"/>
        <v>0</v>
      </c>
      <c r="E30" s="14"/>
      <c r="F30" s="15"/>
      <c r="G30" s="15">
        <f t="shared" si="1"/>
        <v>0</v>
      </c>
      <c r="H30" s="14"/>
      <c r="I30" s="15"/>
      <c r="J30" s="15">
        <f t="shared" si="2"/>
        <v>0</v>
      </c>
      <c r="K30" s="14">
        <f t="shared" si="3"/>
        <v>0</v>
      </c>
      <c r="L30" s="14">
        <f t="shared" si="4"/>
        <v>0</v>
      </c>
      <c r="O30" s="23"/>
    </row>
    <row r="31" spans="1:15" ht="12.75">
      <c r="A31" s="12" t="s">
        <v>43</v>
      </c>
      <c r="B31" s="14"/>
      <c r="C31" s="15"/>
      <c r="D31" s="16">
        <f t="shared" si="0"/>
        <v>0</v>
      </c>
      <c r="E31" s="14"/>
      <c r="F31" s="15"/>
      <c r="G31" s="15">
        <f t="shared" si="1"/>
        <v>0</v>
      </c>
      <c r="H31" s="14"/>
      <c r="I31" s="15"/>
      <c r="J31" s="15">
        <f t="shared" si="2"/>
        <v>0</v>
      </c>
      <c r="K31" s="14">
        <f t="shared" si="3"/>
        <v>0</v>
      </c>
      <c r="L31" s="14">
        <f t="shared" si="4"/>
        <v>0</v>
      </c>
      <c r="O31" s="23"/>
    </row>
    <row r="32" spans="1:15" ht="12.75">
      <c r="A32" s="12" t="s">
        <v>44</v>
      </c>
      <c r="B32" s="14">
        <v>1.16</v>
      </c>
      <c r="C32" s="15">
        <v>13.56</v>
      </c>
      <c r="D32" s="16">
        <f t="shared" si="0"/>
        <v>14.72</v>
      </c>
      <c r="E32" s="14">
        <v>6.13</v>
      </c>
      <c r="F32" s="15"/>
      <c r="G32" s="15">
        <f t="shared" si="1"/>
        <v>6.13</v>
      </c>
      <c r="H32" s="14">
        <v>1.24</v>
      </c>
      <c r="I32" s="15"/>
      <c r="J32" s="15">
        <f t="shared" si="2"/>
        <v>1.24</v>
      </c>
      <c r="K32" s="14">
        <f t="shared" si="3"/>
        <v>7.37</v>
      </c>
      <c r="L32" s="14">
        <f t="shared" si="4"/>
        <v>22.09</v>
      </c>
      <c r="O32" s="23"/>
    </row>
    <row r="33" spans="1:15" ht="12.75">
      <c r="A33" s="12" t="s">
        <v>45</v>
      </c>
      <c r="B33" s="14">
        <v>0.33</v>
      </c>
      <c r="C33" s="15">
        <v>0.84</v>
      </c>
      <c r="D33" s="16">
        <f t="shared" si="0"/>
        <v>1.17</v>
      </c>
      <c r="E33" s="14">
        <v>2.89</v>
      </c>
      <c r="F33" s="15"/>
      <c r="G33" s="15">
        <f t="shared" si="1"/>
        <v>2.89</v>
      </c>
      <c r="H33" s="14"/>
      <c r="I33" s="15"/>
      <c r="J33" s="15">
        <f t="shared" si="2"/>
        <v>0</v>
      </c>
      <c r="K33" s="14">
        <f t="shared" si="3"/>
        <v>2.89</v>
      </c>
      <c r="L33" s="14">
        <f t="shared" si="4"/>
        <v>4.0600000000000005</v>
      </c>
      <c r="O33" s="23"/>
    </row>
    <row r="34" spans="1:15" ht="12.75">
      <c r="A34" s="12" t="s">
        <v>46</v>
      </c>
      <c r="B34" s="14">
        <v>1.95</v>
      </c>
      <c r="C34" s="15"/>
      <c r="D34" s="16">
        <f t="shared" si="0"/>
        <v>1.95</v>
      </c>
      <c r="E34" s="14">
        <v>22.33</v>
      </c>
      <c r="F34" s="15">
        <v>2.05</v>
      </c>
      <c r="G34" s="15">
        <f t="shared" si="1"/>
        <v>24.38</v>
      </c>
      <c r="H34" s="14"/>
      <c r="I34" s="15"/>
      <c r="J34" s="15">
        <f t="shared" si="2"/>
        <v>0</v>
      </c>
      <c r="K34" s="14">
        <f t="shared" si="3"/>
        <v>24.38</v>
      </c>
      <c r="L34" s="14">
        <f t="shared" si="4"/>
        <v>26.33</v>
      </c>
      <c r="O34" s="23"/>
    </row>
    <row r="35" spans="1:15" ht="12.75">
      <c r="A35" s="12" t="s">
        <v>47</v>
      </c>
      <c r="B35" s="14">
        <v>6.78</v>
      </c>
      <c r="C35" s="15"/>
      <c r="D35" s="16">
        <f t="shared" si="0"/>
        <v>6.78</v>
      </c>
      <c r="E35" s="14">
        <v>100.87</v>
      </c>
      <c r="F35" s="15">
        <v>9.53</v>
      </c>
      <c r="G35" s="15">
        <f t="shared" si="1"/>
        <v>110.4</v>
      </c>
      <c r="H35" s="14"/>
      <c r="I35" s="15"/>
      <c r="J35" s="15">
        <f t="shared" si="2"/>
        <v>0</v>
      </c>
      <c r="K35" s="14">
        <f t="shared" si="3"/>
        <v>110.4</v>
      </c>
      <c r="L35" s="14">
        <f t="shared" si="4"/>
        <v>117.18</v>
      </c>
      <c r="O35" s="23"/>
    </row>
    <row r="36" spans="1:15" ht="12.75">
      <c r="A36" s="12" t="s">
        <v>48</v>
      </c>
      <c r="B36" s="14"/>
      <c r="C36" s="15"/>
      <c r="D36" s="16">
        <f t="shared" si="0"/>
        <v>0</v>
      </c>
      <c r="E36" s="14"/>
      <c r="F36" s="15"/>
      <c r="G36" s="15">
        <f t="shared" si="1"/>
        <v>0</v>
      </c>
      <c r="H36" s="14"/>
      <c r="I36" s="15"/>
      <c r="J36" s="15">
        <f t="shared" si="2"/>
        <v>0</v>
      </c>
      <c r="K36" s="14">
        <f t="shared" si="3"/>
        <v>0</v>
      </c>
      <c r="L36" s="14">
        <f t="shared" si="4"/>
        <v>0</v>
      </c>
      <c r="O36" s="23"/>
    </row>
    <row r="37" spans="1:15" ht="12.75">
      <c r="A37" s="12" t="s">
        <v>49</v>
      </c>
      <c r="B37" s="14"/>
      <c r="C37" s="15"/>
      <c r="D37" s="16">
        <f t="shared" si="0"/>
        <v>0</v>
      </c>
      <c r="E37" s="14">
        <v>18.46</v>
      </c>
      <c r="F37" s="15">
        <v>1.56</v>
      </c>
      <c r="G37" s="15">
        <f t="shared" si="1"/>
        <v>20.02</v>
      </c>
      <c r="H37" s="14"/>
      <c r="I37" s="15"/>
      <c r="J37" s="15">
        <f t="shared" si="2"/>
        <v>0</v>
      </c>
      <c r="K37" s="14">
        <f t="shared" si="3"/>
        <v>20.02</v>
      </c>
      <c r="L37" s="14">
        <f t="shared" si="4"/>
        <v>20.02</v>
      </c>
      <c r="O37" s="23"/>
    </row>
    <row r="38" spans="1:15" ht="12.75">
      <c r="A38" s="12" t="s">
        <v>50</v>
      </c>
      <c r="B38" s="14"/>
      <c r="C38" s="15"/>
      <c r="D38" s="16">
        <f t="shared" si="0"/>
        <v>0</v>
      </c>
      <c r="E38" s="14">
        <v>2.33</v>
      </c>
      <c r="F38" s="15">
        <v>0.22</v>
      </c>
      <c r="G38" s="15">
        <f t="shared" si="1"/>
        <v>2.5500000000000003</v>
      </c>
      <c r="H38" s="14"/>
      <c r="I38" s="15"/>
      <c r="J38" s="15">
        <f t="shared" si="2"/>
        <v>0</v>
      </c>
      <c r="K38" s="14">
        <f t="shared" si="3"/>
        <v>2.5500000000000003</v>
      </c>
      <c r="L38" s="14">
        <f t="shared" si="4"/>
        <v>2.5500000000000003</v>
      </c>
      <c r="O38" s="23"/>
    </row>
    <row r="39" spans="1:15" ht="12.75">
      <c r="A39" s="12" t="s">
        <v>51</v>
      </c>
      <c r="B39" s="14">
        <v>1.7</v>
      </c>
      <c r="C39" s="15"/>
      <c r="D39" s="16">
        <f t="shared" si="0"/>
        <v>1.7</v>
      </c>
      <c r="E39" s="14">
        <v>21.18</v>
      </c>
      <c r="F39" s="15">
        <v>1.88</v>
      </c>
      <c r="G39" s="15">
        <f t="shared" si="1"/>
        <v>23.06</v>
      </c>
      <c r="H39" s="14"/>
      <c r="I39" s="15"/>
      <c r="J39" s="15">
        <f t="shared" si="2"/>
        <v>0</v>
      </c>
      <c r="K39" s="14">
        <f t="shared" si="3"/>
        <v>23.06</v>
      </c>
      <c r="L39" s="14">
        <f t="shared" si="4"/>
        <v>24.759999999999998</v>
      </c>
      <c r="O39" s="23"/>
    </row>
    <row r="40" spans="1:15" ht="12.75">
      <c r="A40" s="12" t="s">
        <v>52</v>
      </c>
      <c r="B40" s="14"/>
      <c r="C40" s="15"/>
      <c r="D40" s="16">
        <f t="shared" si="0"/>
        <v>0</v>
      </c>
      <c r="E40" s="14">
        <v>0.96</v>
      </c>
      <c r="F40" s="15">
        <v>0.07</v>
      </c>
      <c r="G40" s="15">
        <f t="shared" si="1"/>
        <v>1.03</v>
      </c>
      <c r="H40" s="14"/>
      <c r="I40" s="15"/>
      <c r="J40" s="15">
        <f t="shared" si="2"/>
        <v>0</v>
      </c>
      <c r="K40" s="14">
        <f t="shared" si="3"/>
        <v>1.03</v>
      </c>
      <c r="L40" s="14">
        <f t="shared" si="4"/>
        <v>1.03</v>
      </c>
      <c r="O40" s="23"/>
    </row>
    <row r="41" spans="1:15" ht="12.75">
      <c r="A41" s="12" t="s">
        <v>53</v>
      </c>
      <c r="B41" s="14"/>
      <c r="C41" s="15">
        <v>1.36</v>
      </c>
      <c r="D41" s="16">
        <f t="shared" si="0"/>
        <v>1.36</v>
      </c>
      <c r="E41" s="14"/>
      <c r="F41" s="15"/>
      <c r="G41" s="15">
        <f t="shared" si="1"/>
        <v>0</v>
      </c>
      <c r="H41" s="14"/>
      <c r="I41" s="15"/>
      <c r="J41" s="15">
        <f t="shared" si="2"/>
        <v>0</v>
      </c>
      <c r="K41" s="14">
        <f t="shared" si="3"/>
        <v>0</v>
      </c>
      <c r="L41" s="14">
        <f t="shared" si="4"/>
        <v>1.36</v>
      </c>
      <c r="O41" s="23"/>
    </row>
    <row r="42" spans="1:15" ht="12.75">
      <c r="A42" s="12" t="s">
        <v>54</v>
      </c>
      <c r="B42" s="14"/>
      <c r="C42" s="15"/>
      <c r="D42" s="16">
        <f t="shared" si="0"/>
        <v>0</v>
      </c>
      <c r="E42" s="14"/>
      <c r="F42" s="15">
        <v>0.21</v>
      </c>
      <c r="G42" s="15">
        <f t="shared" si="1"/>
        <v>0.21</v>
      </c>
      <c r="H42" s="14"/>
      <c r="I42" s="15"/>
      <c r="J42" s="15">
        <f t="shared" si="2"/>
        <v>0</v>
      </c>
      <c r="K42" s="14">
        <f t="shared" si="3"/>
        <v>0.21</v>
      </c>
      <c r="L42" s="14">
        <f t="shared" si="4"/>
        <v>0.21</v>
      </c>
      <c r="O42" s="23"/>
    </row>
    <row r="43" spans="1:15" ht="12.75">
      <c r="A43" s="12" t="s">
        <v>55</v>
      </c>
      <c r="B43" s="14"/>
      <c r="C43" s="15">
        <v>0.24</v>
      </c>
      <c r="D43" s="16">
        <f t="shared" si="0"/>
        <v>0.24</v>
      </c>
      <c r="E43" s="14">
        <v>2.4</v>
      </c>
      <c r="F43" s="15"/>
      <c r="G43" s="15">
        <f t="shared" si="1"/>
        <v>2.4</v>
      </c>
      <c r="H43" s="14"/>
      <c r="I43" s="15"/>
      <c r="J43" s="15">
        <f t="shared" si="2"/>
        <v>0</v>
      </c>
      <c r="K43" s="14">
        <f t="shared" si="3"/>
        <v>2.4</v>
      </c>
      <c r="L43" s="14">
        <f t="shared" si="4"/>
        <v>2.6399999999999997</v>
      </c>
      <c r="O43" s="23"/>
    </row>
    <row r="44" spans="1:15" ht="12.75">
      <c r="A44" s="12" t="s">
        <v>56</v>
      </c>
      <c r="B44" s="14">
        <v>4.25</v>
      </c>
      <c r="C44" s="15"/>
      <c r="D44" s="16">
        <f t="shared" si="0"/>
        <v>4.25</v>
      </c>
      <c r="E44" s="14">
        <v>25.83</v>
      </c>
      <c r="F44" s="15">
        <v>1.85</v>
      </c>
      <c r="G44" s="15">
        <f t="shared" si="1"/>
        <v>27.68</v>
      </c>
      <c r="H44" s="14"/>
      <c r="I44" s="15"/>
      <c r="J44" s="15">
        <f t="shared" si="2"/>
        <v>0</v>
      </c>
      <c r="K44" s="14">
        <f t="shared" si="3"/>
        <v>27.68</v>
      </c>
      <c r="L44" s="14">
        <f t="shared" si="4"/>
        <v>31.93</v>
      </c>
      <c r="O44" s="23"/>
    </row>
    <row r="45" spans="1:15" ht="12.75">
      <c r="A45" s="12" t="s">
        <v>57</v>
      </c>
      <c r="B45" s="14">
        <v>0.98</v>
      </c>
      <c r="C45" s="15"/>
      <c r="D45" s="16">
        <f t="shared" si="0"/>
        <v>0.98</v>
      </c>
      <c r="E45" s="14">
        <v>10.22</v>
      </c>
      <c r="F45" s="15">
        <v>1.1</v>
      </c>
      <c r="G45" s="15">
        <f t="shared" si="1"/>
        <v>11.32</v>
      </c>
      <c r="H45" s="14"/>
      <c r="I45" s="15"/>
      <c r="J45" s="15">
        <f t="shared" si="2"/>
        <v>0</v>
      </c>
      <c r="K45" s="14">
        <f t="shared" si="3"/>
        <v>11.32</v>
      </c>
      <c r="L45" s="14">
        <f t="shared" si="4"/>
        <v>12.3</v>
      </c>
      <c r="O45" s="23"/>
    </row>
    <row r="46" spans="1:15" ht="12.75">
      <c r="A46" s="12" t="s">
        <v>58</v>
      </c>
      <c r="B46" s="14"/>
      <c r="C46" s="15">
        <v>29.24</v>
      </c>
      <c r="D46" s="16">
        <f t="shared" si="0"/>
        <v>29.24</v>
      </c>
      <c r="E46" s="14"/>
      <c r="F46" s="15"/>
      <c r="G46" s="15">
        <f t="shared" si="1"/>
        <v>0</v>
      </c>
      <c r="H46" s="14"/>
      <c r="I46" s="15"/>
      <c r="J46" s="15">
        <f t="shared" si="2"/>
        <v>0</v>
      </c>
      <c r="K46" s="14">
        <f t="shared" si="3"/>
        <v>0</v>
      </c>
      <c r="L46" s="14">
        <f t="shared" si="4"/>
        <v>29.24</v>
      </c>
      <c r="O46" s="23"/>
    </row>
    <row r="47" spans="1:15" ht="12.75">
      <c r="A47" s="12" t="s">
        <v>59</v>
      </c>
      <c r="B47" s="14"/>
      <c r="C47" s="15">
        <v>5.15</v>
      </c>
      <c r="D47" s="16">
        <f t="shared" si="0"/>
        <v>5.15</v>
      </c>
      <c r="E47" s="14">
        <v>3.41</v>
      </c>
      <c r="F47" s="15">
        <v>0.35</v>
      </c>
      <c r="G47" s="15">
        <f t="shared" si="1"/>
        <v>3.7600000000000002</v>
      </c>
      <c r="H47" s="14">
        <v>0.07</v>
      </c>
      <c r="I47" s="15"/>
      <c r="J47" s="15">
        <f t="shared" si="2"/>
        <v>0.07</v>
      </c>
      <c r="K47" s="14">
        <f t="shared" si="3"/>
        <v>3.83</v>
      </c>
      <c r="L47" s="14">
        <f t="shared" si="4"/>
        <v>8.98</v>
      </c>
      <c r="O47" s="23"/>
    </row>
    <row r="48" spans="1:15" ht="12.75">
      <c r="A48" s="12" t="s">
        <v>60</v>
      </c>
      <c r="B48" s="14">
        <v>0.02</v>
      </c>
      <c r="C48" s="15"/>
      <c r="D48" s="16">
        <f t="shared" si="0"/>
        <v>0.02</v>
      </c>
      <c r="E48" s="14">
        <v>3.63</v>
      </c>
      <c r="F48" s="15">
        <v>0.3</v>
      </c>
      <c r="G48" s="15">
        <f t="shared" si="1"/>
        <v>3.9299999999999997</v>
      </c>
      <c r="H48" s="14"/>
      <c r="I48" s="15"/>
      <c r="J48" s="15">
        <f t="shared" si="2"/>
        <v>0</v>
      </c>
      <c r="K48" s="14">
        <f t="shared" si="3"/>
        <v>3.9299999999999997</v>
      </c>
      <c r="L48" s="14">
        <f t="shared" si="4"/>
        <v>3.9499999999999997</v>
      </c>
      <c r="O48" s="23"/>
    </row>
    <row r="49" spans="1:15" ht="12.75">
      <c r="A49" s="12" t="s">
        <v>61</v>
      </c>
      <c r="B49" s="14">
        <v>1.75</v>
      </c>
      <c r="C49" s="15"/>
      <c r="D49" s="16">
        <f t="shared" si="0"/>
        <v>1.75</v>
      </c>
      <c r="E49" s="14">
        <v>19.46</v>
      </c>
      <c r="F49" s="15">
        <v>1.53</v>
      </c>
      <c r="G49" s="15">
        <f t="shared" si="1"/>
        <v>20.990000000000002</v>
      </c>
      <c r="H49" s="14"/>
      <c r="I49" s="15"/>
      <c r="J49" s="15">
        <f t="shared" si="2"/>
        <v>0</v>
      </c>
      <c r="K49" s="14">
        <f t="shared" si="3"/>
        <v>20.990000000000002</v>
      </c>
      <c r="L49" s="14">
        <f t="shared" si="4"/>
        <v>22.740000000000002</v>
      </c>
      <c r="O49" s="23"/>
    </row>
    <row r="50" spans="1:15" ht="12.75">
      <c r="A50" s="12" t="s">
        <v>62</v>
      </c>
      <c r="B50" s="14"/>
      <c r="C50" s="15">
        <v>1.36</v>
      </c>
      <c r="D50" s="16">
        <f t="shared" si="0"/>
        <v>1.36</v>
      </c>
      <c r="E50" s="14"/>
      <c r="F50" s="15"/>
      <c r="G50" s="15">
        <f t="shared" si="1"/>
        <v>0</v>
      </c>
      <c r="H50" s="14">
        <v>12.39</v>
      </c>
      <c r="I50" s="15">
        <v>0.65</v>
      </c>
      <c r="J50" s="15">
        <f t="shared" si="2"/>
        <v>13.040000000000001</v>
      </c>
      <c r="K50" s="14">
        <f t="shared" si="3"/>
        <v>13.040000000000001</v>
      </c>
      <c r="L50" s="14">
        <f t="shared" si="4"/>
        <v>14.4</v>
      </c>
      <c r="O50" s="23"/>
    </row>
    <row r="51" spans="1:15" ht="13.5" thickBot="1">
      <c r="A51" s="8"/>
      <c r="B51" s="25"/>
      <c r="C51" s="26"/>
      <c r="D51" s="27"/>
      <c r="E51" s="28"/>
      <c r="F51" s="29"/>
      <c r="G51" s="29"/>
      <c r="H51" s="28"/>
      <c r="I51" s="29"/>
      <c r="J51" s="29"/>
      <c r="K51" s="28"/>
      <c r="L51" s="28"/>
      <c r="O51" s="23"/>
    </row>
    <row r="52" spans="1:15" ht="12.75">
      <c r="A52" s="8" t="s">
        <v>63</v>
      </c>
      <c r="B52" s="14">
        <f aca="true" t="shared" si="5" ref="B52:K52">SUM(B4:B50)</f>
        <v>61.230000000000004</v>
      </c>
      <c r="C52" s="14">
        <f t="shared" si="5"/>
        <v>187.93000000000006</v>
      </c>
      <c r="D52" s="14">
        <f>SUM(D4:D50)</f>
        <v>249.16000000000003</v>
      </c>
      <c r="E52" s="14">
        <f t="shared" si="5"/>
        <v>434.4599999999999</v>
      </c>
      <c r="F52" s="14">
        <f>SUM(F4:F50)</f>
        <v>36.8</v>
      </c>
      <c r="G52" s="14">
        <f t="shared" si="5"/>
        <v>471.2599999999999</v>
      </c>
      <c r="H52" s="14">
        <f t="shared" si="5"/>
        <v>36.61</v>
      </c>
      <c r="I52" s="14">
        <f t="shared" si="5"/>
        <v>3.0599999999999996</v>
      </c>
      <c r="J52" s="14">
        <f t="shared" si="5"/>
        <v>39.669999999999995</v>
      </c>
      <c r="K52" s="14">
        <f t="shared" si="5"/>
        <v>510.92999999999995</v>
      </c>
      <c r="L52" s="14">
        <f>SUM(L4:L50)</f>
        <v>760.0899999999999</v>
      </c>
      <c r="O52" s="23"/>
    </row>
    <row r="53" spans="2:15" ht="12.75">
      <c r="B53" s="7"/>
      <c r="C53" s="7"/>
      <c r="E53" s="7"/>
      <c r="F53" s="7"/>
      <c r="O53" s="23"/>
    </row>
    <row r="54" spans="2:3" ht="12.75">
      <c r="B54" s="7"/>
      <c r="C54" s="7"/>
    </row>
    <row r="55" spans="2:5" ht="12.75">
      <c r="B55" s="7"/>
      <c r="C55" s="7"/>
      <c r="E55" s="7"/>
    </row>
    <row r="56" spans="2:9" ht="12.75">
      <c r="B56" s="7"/>
      <c r="C56" s="7"/>
      <c r="E56" s="7"/>
      <c r="F56" s="7"/>
      <c r="H56" s="7"/>
      <c r="I56" s="7"/>
    </row>
    <row r="57" spans="2:3" ht="12.75">
      <c r="B57" s="7"/>
      <c r="C57" s="7"/>
    </row>
    <row r="58" spans="2:3" ht="12.75">
      <c r="B58" s="7"/>
      <c r="C58" s="7"/>
    </row>
    <row r="59" spans="2:3" ht="12.75">
      <c r="B59" s="7"/>
      <c r="C59" s="7"/>
    </row>
    <row r="60" spans="2:3" ht="12.75">
      <c r="B60" s="7"/>
      <c r="C60" s="7"/>
    </row>
    <row r="61" spans="2:3" ht="12.75">
      <c r="B61" s="7"/>
      <c r="C61" s="7"/>
    </row>
    <row r="62" spans="2:3" ht="12.75">
      <c r="B62" s="7"/>
      <c r="C62" s="7"/>
    </row>
    <row r="63" spans="2:3" ht="12.75">
      <c r="B63" s="7"/>
      <c r="C63" s="7"/>
    </row>
    <row r="64" spans="2:3" ht="12.75">
      <c r="B64" s="7"/>
      <c r="C64" s="7"/>
    </row>
    <row r="65" spans="2:3" ht="12.75">
      <c r="B65" s="7"/>
      <c r="C65" s="7"/>
    </row>
    <row r="66" spans="2:3" ht="12.75">
      <c r="B66" s="7"/>
      <c r="C66" s="7"/>
    </row>
    <row r="67" spans="2:3" ht="12.75">
      <c r="B67" s="7"/>
      <c r="C67" s="7"/>
    </row>
    <row r="68" spans="2:3" ht="12.75">
      <c r="B68" s="7"/>
      <c r="C68" s="7"/>
    </row>
    <row r="69" spans="2:3" ht="12.75">
      <c r="B69" s="7"/>
      <c r="C69" s="7"/>
    </row>
    <row r="70" spans="2:3" ht="12.75">
      <c r="B70" s="7"/>
      <c r="C70" s="7"/>
    </row>
    <row r="71" spans="2:3" ht="12.75">
      <c r="B71" s="7"/>
      <c r="C71" s="7"/>
    </row>
    <row r="72" spans="2:3" ht="12.75">
      <c r="B72" s="7"/>
      <c r="C72" s="7"/>
    </row>
    <row r="73" spans="2:3" ht="12.75">
      <c r="B73" s="7"/>
      <c r="C73" s="7"/>
    </row>
    <row r="74" spans="2:3" ht="12.75"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  <row r="81" spans="2:3" ht="12.75">
      <c r="B81" s="7"/>
      <c r="C81" s="7"/>
    </row>
    <row r="82" spans="2:3" ht="12.75">
      <c r="B82" s="7"/>
      <c r="C82" s="7"/>
    </row>
    <row r="83" spans="2:3" ht="12.75">
      <c r="B83" s="7"/>
      <c r="C83" s="7"/>
    </row>
    <row r="84" spans="2:3" ht="12.75">
      <c r="B84" s="7"/>
      <c r="C84" s="7"/>
    </row>
    <row r="85" spans="2:3" ht="12.75">
      <c r="B85" s="7"/>
      <c r="C85" s="7"/>
    </row>
    <row r="86" spans="2:3" ht="12.75">
      <c r="B86" s="7"/>
      <c r="C86" s="7"/>
    </row>
    <row r="87" spans="2:3" ht="12.75">
      <c r="B87" s="7"/>
      <c r="C87" s="7"/>
    </row>
    <row r="88" spans="2:3" ht="12.75">
      <c r="B88" s="7"/>
      <c r="C88" s="7"/>
    </row>
    <row r="89" spans="2:3" ht="12.75">
      <c r="B89" s="7"/>
      <c r="C89" s="7"/>
    </row>
    <row r="90" spans="2:3" ht="12.75">
      <c r="B90" s="7"/>
      <c r="C90" s="7"/>
    </row>
    <row r="91" spans="2:3" ht="12.75">
      <c r="B91" s="7"/>
      <c r="C91" s="7"/>
    </row>
    <row r="92" spans="2:3" ht="12.75">
      <c r="B92" s="7"/>
      <c r="C92" s="7"/>
    </row>
    <row r="93" spans="2:3" ht="12.75">
      <c r="B93" s="7"/>
      <c r="C93" s="7"/>
    </row>
    <row r="94" spans="2:3" ht="12.75">
      <c r="B94" s="7"/>
      <c r="C94" s="7"/>
    </row>
    <row r="95" spans="2:3" ht="12.75">
      <c r="B95" s="7"/>
      <c r="C95" s="7"/>
    </row>
    <row r="96" spans="2:3" ht="12.75">
      <c r="B96" s="7"/>
      <c r="C96" s="7"/>
    </row>
    <row r="97" spans="2:3" ht="12.75">
      <c r="B97" s="7"/>
      <c r="C97" s="7"/>
    </row>
    <row r="98" spans="2:3" ht="12.75">
      <c r="B98" s="7"/>
      <c r="C98" s="7"/>
    </row>
    <row r="99" spans="2:3" ht="12.75">
      <c r="B99" s="7"/>
      <c r="C99" s="7"/>
    </row>
    <row r="100" spans="2:3" ht="12.75">
      <c r="B100" s="7"/>
      <c r="C100" s="7"/>
    </row>
    <row r="101" spans="2:3" ht="12.75">
      <c r="B101" s="7"/>
      <c r="C101" s="7"/>
    </row>
    <row r="102" spans="2:3" ht="12.75">
      <c r="B102" s="7"/>
      <c r="C102" s="7"/>
    </row>
    <row r="103" spans="2:3" ht="12.75">
      <c r="B103" s="7"/>
      <c r="C103" s="7"/>
    </row>
    <row r="104" spans="2:3" ht="12.75">
      <c r="B104" s="7"/>
      <c r="C104" s="7"/>
    </row>
    <row r="105" spans="2:3" ht="12.75">
      <c r="B105" s="7"/>
      <c r="C105" s="7"/>
    </row>
    <row r="106" spans="2:3" ht="12.75">
      <c r="B106" s="7"/>
      <c r="C106" s="7"/>
    </row>
    <row r="107" spans="2:3" ht="12.75">
      <c r="B107" s="7"/>
      <c r="C107" s="7"/>
    </row>
    <row r="108" spans="2:3" ht="12.75">
      <c r="B108" s="7"/>
      <c r="C108" s="7"/>
    </row>
    <row r="109" spans="2:3" ht="12.75">
      <c r="B109" s="7"/>
      <c r="C109" s="7"/>
    </row>
    <row r="110" spans="2:3" ht="12.75">
      <c r="B110" s="7"/>
      <c r="C110" s="7"/>
    </row>
    <row r="111" spans="2:3" ht="12.75">
      <c r="B111" s="7"/>
      <c r="C111" s="7"/>
    </row>
    <row r="112" spans="2:3" ht="12.75">
      <c r="B112" s="7"/>
      <c r="C112" s="7"/>
    </row>
    <row r="113" spans="2:3" ht="12.75">
      <c r="B113" s="7"/>
      <c r="C113" s="7"/>
    </row>
    <row r="114" spans="2:3" ht="12.75">
      <c r="B114" s="7"/>
      <c r="C114" s="7"/>
    </row>
    <row r="115" spans="2:3" ht="12.75">
      <c r="B115" s="7"/>
      <c r="C115" s="7"/>
    </row>
  </sheetData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AFS</dc:creator>
  <cp:keywords/>
  <dc:description/>
  <cp:lastModifiedBy>AFS</cp:lastModifiedBy>
  <dcterms:created xsi:type="dcterms:W3CDTF">2010-05-10T17:39:46Z</dcterms:created>
  <dcterms:modified xsi:type="dcterms:W3CDTF">2010-05-10T17:41:02Z</dcterms:modified>
  <cp:category/>
  <cp:version/>
  <cp:contentType/>
  <cp:contentStatus/>
</cp:coreProperties>
</file>