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10770" activeTab="0"/>
  </bookViews>
  <sheets>
    <sheet name="STRS Automated Pay Off 11D" sheetId="1" r:id="rId1"/>
    <sheet name="Sheet2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<sst xmlns="http://schemas.openxmlformats.org/spreadsheetml/2006/main" count="61" uniqueCount="48">
  <si>
    <t>School District</t>
  </si>
  <si>
    <t>Employee's Name</t>
  </si>
  <si>
    <t>NOTE:</t>
  </si>
  <si>
    <t xml:space="preserve">      Computation of Salary for STRS Employees</t>
  </si>
  <si>
    <t>Social Security Number</t>
  </si>
  <si>
    <t>Termination Date</t>
  </si>
  <si>
    <t>Payroll Date of Last Check</t>
  </si>
  <si>
    <t>1)</t>
  </si>
  <si>
    <t>Annual salary for the position ( if the employee worked the full year)</t>
  </si>
  <si>
    <t>2)</t>
  </si>
  <si>
    <t>Total number of duty days in the school term (FTE Days)</t>
  </si>
  <si>
    <t>3)</t>
  </si>
  <si>
    <t>Total duty days this employee worked</t>
  </si>
  <si>
    <t>4)</t>
  </si>
  <si>
    <t>Total salary earned  ( line 1 divided by line 2 )  x line 3 =</t>
  </si>
  <si>
    <t>5)</t>
  </si>
  <si>
    <t>6)</t>
  </si>
  <si>
    <t>Salary to be paid on the final payroll ( line 4 - line 5 )</t>
  </si>
  <si>
    <t>7)</t>
  </si>
  <si>
    <t>8)</t>
  </si>
  <si>
    <t>Salary to be paid on last payroll subject to STRS  ( line 4 - line 7 )</t>
  </si>
  <si>
    <t>(This amount has been converted, so it must be unconverted to continue)</t>
  </si>
  <si>
    <t>9)</t>
  </si>
  <si>
    <t>(Amount to be paid on final payroll)</t>
  </si>
  <si>
    <t>10)</t>
  </si>
  <si>
    <t>Payline not subject to STRS  ( line 6 - line 9 )</t>
  </si>
  <si>
    <t>(Additional amount to be paid on final payroll)</t>
  </si>
  <si>
    <t>11)</t>
  </si>
  <si>
    <t>Line 9 + line 10 must equal line 6</t>
  </si>
  <si>
    <t>A certificated employee whose service is for a complete semester shall be paid not less than 1/2 of the annual salary for that position.</t>
  </si>
  <si>
    <r>
      <t xml:space="preserve">Computation of contract when a </t>
    </r>
    <r>
      <rPr>
        <b/>
        <u val="single"/>
        <sz val="11"/>
        <rFont val="Arial"/>
        <family val="0"/>
      </rPr>
      <t>STRS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employee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terminates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prior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to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the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close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2"/>
      </rPr>
      <t>of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the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school</t>
    </r>
    <r>
      <rPr>
        <b/>
        <sz val="11"/>
        <rFont val="Arial"/>
        <family val="0"/>
      </rPr>
      <t xml:space="preserve"> </t>
    </r>
    <r>
      <rPr>
        <b/>
        <u val="single"/>
        <sz val="11"/>
        <rFont val="Arial"/>
        <family val="0"/>
      </rPr>
      <t>term</t>
    </r>
    <r>
      <rPr>
        <b/>
        <sz val="11"/>
        <rFont val="Arial"/>
        <family val="0"/>
      </rPr>
      <t>:</t>
    </r>
  </si>
  <si>
    <t>(Input)</t>
  </si>
  <si>
    <t>(Automatic - DO NOT INPUT)</t>
  </si>
  <si>
    <t>AUTOMATED  PAY  OFF  for</t>
  </si>
  <si>
    <t>Salary earned to date as reported to STRS  ( line 5 x 1.090909 conversion )</t>
  </si>
  <si>
    <r>
      <t xml:space="preserve">Payline subject to STRS  ( line 8 divided by 1.090909 conversion)  </t>
    </r>
    <r>
      <rPr>
        <i/>
        <sz val="10"/>
        <rFont val="Arial"/>
        <family val="0"/>
      </rPr>
      <t>unconverted</t>
    </r>
  </si>
  <si>
    <t>If this line</t>
  </si>
  <si>
    <t>is negative,</t>
  </si>
  <si>
    <t>Pay from</t>
  </si>
  <si>
    <t>NO STRS</t>
  </si>
  <si>
    <t xml:space="preserve">line 6 </t>
  </si>
  <si>
    <t>adj report</t>
  </si>
  <si>
    <t xml:space="preserve"> </t>
  </si>
  <si>
    <t xml:space="preserve">  11 MONTH  /  12 PAY ONLY</t>
  </si>
  <si>
    <t>Salary paid to date (subject to STRS --- Use the Pay 830 for totals)</t>
  </si>
  <si>
    <t>IF PAID ON PAY SCHEDULE, COMPLETE ITEMS 7 - 10</t>
  </si>
  <si>
    <t>IF PAID ON DEFERRED PAY SCHEDULE, CONTACT YOUR PAYROLL SUPPORT TECHNICIAN FOR ASSISTANCE</t>
  </si>
  <si>
    <t>Vicki Lueck must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</si>
</sst>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0"/>
    <numFmt numFmtId="166" formatCode="00"/>
    <numFmt numFmtId="167" formatCode="000"/>
    <numFmt numFmtId="168" formatCode="00000000"/>
    <numFmt numFmtId="169" formatCode="0000000000"/>
    <numFmt numFmtId="170" formatCode="ddmmm"/>
    <numFmt numFmtId="171" formatCode="ddmmmm"/>
    <numFmt numFmtId="172" formatCode="&quot;$&quot;#,##0.00"/>
    <numFmt numFmtId="173" formatCode="mm/dd/yy"/>
    <numFmt numFmtId="174" formatCode="00\ \-\ 00\ \-\ 00"/>
    <numFmt numFmtId="175" formatCode="000\-00\-0000"/>
    <numFmt numFmtId="176" formatCode="mmmm\ d\,\ yyyy"/>
    <numFmt numFmtId="177" formatCode="0.0"/>
    <numFmt numFmtId="178" formatCode="mm/dd"/>
    <numFmt numFmtId="179" formatCode="\ 0"/>
    <numFmt numFmtId="180" formatCode="\ 0.0"/>
    <numFmt numFmtId="181" formatCode="00.00"/>
    <numFmt numFmtId="182" formatCode="0.00_);[Red]\(0.00\)"/>
    <numFmt numFmtId="183" formatCode="m/d/yy"/>
  </numFmts>
  <fonts count="49">
    <font>
      <sz val="10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 val="single"/>
      <sz val="11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0" fontId="7" fillId="0" borderId="10" xfId="0" applyNumberFormat="1" applyFont="1" applyBorder="1" applyAlignment="1">
      <alignment horizontal="center"/>
    </xf>
    <xf numFmtId="40" fontId="7" fillId="0" borderId="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0" fontId="7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0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0" fontId="7" fillId="33" borderId="11" xfId="0" applyNumberFormat="1" applyFont="1" applyFill="1" applyBorder="1" applyAlignment="1">
      <alignment horizontal="center"/>
    </xf>
    <xf numFmtId="40" fontId="12" fillId="33" borderId="12" xfId="0" applyNumberFormat="1" applyFont="1" applyFill="1" applyBorder="1" applyAlignment="1">
      <alignment horizontal="center"/>
    </xf>
    <xf numFmtId="167" fontId="7" fillId="33" borderId="11" xfId="0" applyNumberFormat="1" applyFont="1" applyFill="1" applyBorder="1" applyAlignment="1">
      <alignment horizontal="center"/>
    </xf>
    <xf numFmtId="166" fontId="7" fillId="3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3" fontId="1" fillId="0" borderId="10" xfId="0" applyNumberFormat="1" applyFont="1" applyBorder="1" applyAlignment="1">
      <alignment horizontal="left"/>
    </xf>
    <xf numFmtId="183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1247775</xdr:colOff>
      <xdr:row>26</xdr:row>
      <xdr:rowOff>142875</xdr:rowOff>
    </xdr:from>
    <xdr:to>
      <xdr:col>8</xdr:col>
      <xdr:colOff>95250</xdr:colOff>
      <xdr:row>27</xdr:row>
      <xdr:rowOff>123825</xdr:rowOff>
    </xdr:to>
    <xdr:sp>
      <xdr:nvSpPr>
        <xdr:cNvPr id="1" name="Line 5"/>
        <xdr:cNvSpPr>
          <a:spLocks/>
        </xdr:cNvSpPr>
      </xdr:nvSpPr>
      <xdr:spPr>
        <a:xfrm flipH="1">
          <a:off x="5962650" y="6686550"/>
          <a:ext cx="371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PageLayoutView="0" workbookViewId="0" topLeftCell="A16">
      <selection activeCell="I29" sqref="I29"/>
    </sheetView>
  </sheetViews>
  <sheetFormatPr defaultColWidth="9.140625" defaultRowHeight="12.75"/>
  <cols>
    <col min="1" max="1" width="4.8515625" style="0" customWidth="1"/>
    <col min="4" max="4" width="19.57421875" style="0" customWidth="1"/>
    <col min="6" max="6" width="16.28125" style="0" customWidth="1"/>
    <col min="7" max="7" width="2.57421875" style="0" customWidth="1"/>
    <col min="8" max="8" width="22.8515625" style="4" customWidth="1"/>
    <col min="9" max="9" width="15.8515625" style="0" customWidth="1"/>
    <col min="10" max="10" width="16.57421875" style="0" customWidth="1"/>
  </cols>
  <sheetData>
    <row r="1" spans="5:29" ht="26.25">
      <c r="E1" s="35" t="s">
        <v>33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5:29" ht="26.25">
      <c r="E2" s="35" t="s">
        <v>43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5:29" ht="24" customHeight="1">
      <c r="E3" s="5" t="s">
        <v>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5:29" ht="12" customHeight="1">
      <c r="E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0.75" customHeight="1">
      <c r="A5" s="3" t="s">
        <v>0</v>
      </c>
      <c r="D5" s="6" t="s">
        <v>42</v>
      </c>
      <c r="E5" s="2"/>
      <c r="F5" s="1"/>
      <c r="G5" s="1"/>
      <c r="H5" s="3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6.25" customHeight="1">
      <c r="A6" s="3" t="s">
        <v>1</v>
      </c>
      <c r="D6" s="6" t="s">
        <v>42</v>
      </c>
      <c r="E6" s="2"/>
      <c r="F6" s="1"/>
      <c r="G6" s="1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6.25" customHeight="1">
      <c r="A7" s="3" t="s">
        <v>4</v>
      </c>
      <c r="D7" s="6" t="s">
        <v>42</v>
      </c>
      <c r="E7" s="2"/>
      <c r="F7" s="1"/>
      <c r="G7" s="1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6.25" customHeight="1">
      <c r="A8" s="7" t="s">
        <v>5</v>
      </c>
      <c r="D8" s="38" t="s">
        <v>42</v>
      </c>
      <c r="E8" s="1"/>
      <c r="G8" s="8" t="s">
        <v>6</v>
      </c>
      <c r="H8" s="39" t="s">
        <v>42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9"/>
      <c r="B9" s="1"/>
      <c r="C9" s="1"/>
      <c r="D9" s="1"/>
      <c r="E9" s="1"/>
      <c r="F9" s="1"/>
      <c r="G9" s="1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6.25" customHeight="1" thickBot="1">
      <c r="A10" s="3" t="s">
        <v>30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1.5" customHeight="1">
      <c r="A11" s="4" t="s">
        <v>7</v>
      </c>
      <c r="B11" t="s">
        <v>8</v>
      </c>
      <c r="H11" s="30">
        <v>68000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5" customFormat="1" ht="12.75" customHeight="1" thickBot="1">
      <c r="A12" s="24"/>
      <c r="H12" s="31" t="s">
        <v>31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23.25" customHeight="1">
      <c r="A13" s="4" t="s">
        <v>9</v>
      </c>
      <c r="B13" t="s">
        <v>10</v>
      </c>
      <c r="H13" s="32">
        <v>183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5" customFormat="1" ht="12.75" customHeight="1" thickBot="1">
      <c r="A14" s="24"/>
      <c r="H14" s="31" t="s">
        <v>31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23.25" customHeight="1">
      <c r="A15" s="4" t="s">
        <v>11</v>
      </c>
      <c r="B15" t="s">
        <v>12</v>
      </c>
      <c r="H15" s="33">
        <v>100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5" customFormat="1" ht="12.75" customHeight="1" thickBot="1">
      <c r="A16" s="24"/>
      <c r="H16" s="31" t="s">
        <v>31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23.25" customHeight="1">
      <c r="A17" s="4" t="s">
        <v>13</v>
      </c>
      <c r="B17" t="s">
        <v>14</v>
      </c>
      <c r="H17" s="11">
        <f>SUM(H11/H13*H15)</f>
        <v>37158.469945355195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5" customFormat="1" ht="12.75" customHeight="1" thickBot="1">
      <c r="A18" s="24"/>
      <c r="H18" s="26" t="s">
        <v>32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23.25" customHeight="1">
      <c r="A19" s="4" t="s">
        <v>15</v>
      </c>
      <c r="B19" t="s">
        <v>44</v>
      </c>
      <c r="H19" s="30">
        <v>24500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5" customFormat="1" ht="12.75" customHeight="1" thickBot="1">
      <c r="A20" s="24"/>
      <c r="H20" s="31" t="s">
        <v>31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23.25" customHeight="1">
      <c r="A21" s="4" t="s">
        <v>16</v>
      </c>
      <c r="B21" t="s">
        <v>17</v>
      </c>
      <c r="H21" s="11">
        <f>SUM(H17-H19)</f>
        <v>12658.469945355195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5" customFormat="1" ht="12.75" customHeight="1">
      <c r="A22" s="24"/>
      <c r="H22" s="26" t="s">
        <v>32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4.5" customHeight="1">
      <c r="A23" s="13"/>
      <c r="B23" s="14"/>
      <c r="C23" s="14"/>
      <c r="D23" s="14"/>
      <c r="E23" s="14"/>
      <c r="F23" s="14"/>
      <c r="G23" s="14"/>
      <c r="H23" s="15"/>
      <c r="I23" s="1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.75" customHeight="1">
      <c r="A24" s="17" t="s">
        <v>45</v>
      </c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.5" customHeight="1">
      <c r="A25" s="18"/>
      <c r="B25" s="14"/>
      <c r="C25" s="14"/>
      <c r="D25" s="14"/>
      <c r="E25" s="14"/>
      <c r="F25" s="14"/>
      <c r="G25" s="14"/>
      <c r="H25" s="15"/>
      <c r="I25" s="1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>
      <c r="A26" s="4" t="s">
        <v>18</v>
      </c>
      <c r="B26" t="s">
        <v>34</v>
      </c>
      <c r="H26" s="11">
        <f>SUM(H19*1.090909)</f>
        <v>26727.2705</v>
      </c>
      <c r="I26" s="37" t="s">
        <v>36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5" customFormat="1" ht="12.75" customHeight="1">
      <c r="A27" s="24"/>
      <c r="H27" s="26" t="s">
        <v>32</v>
      </c>
      <c r="I27" s="37" t="s">
        <v>37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8">
      <c r="A28" s="4" t="s">
        <v>19</v>
      </c>
      <c r="B28" t="s">
        <v>20</v>
      </c>
      <c r="H28" s="11">
        <f>SUM(H17-H26)</f>
        <v>10431.199445355196</v>
      </c>
      <c r="I28" s="37" t="s">
        <v>47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 customHeight="1">
      <c r="A29" s="4"/>
      <c r="B29" t="s">
        <v>21</v>
      </c>
      <c r="H29" s="26" t="s">
        <v>32</v>
      </c>
      <c r="I29" s="37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 customHeight="1">
      <c r="A30" s="4"/>
      <c r="H30" s="26"/>
      <c r="I30" s="36" t="s">
        <v>38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6.5" customHeight="1">
      <c r="A31" s="4" t="s">
        <v>22</v>
      </c>
      <c r="B31" t="s">
        <v>35</v>
      </c>
      <c r="H31" s="11">
        <f>SUM(H28/1.090909)</f>
        <v>9561.933621736733</v>
      </c>
      <c r="I31" s="36" t="s">
        <v>40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4"/>
      <c r="B32" t="s">
        <v>23</v>
      </c>
      <c r="H32" s="26" t="s">
        <v>32</v>
      </c>
      <c r="I32" s="36" t="s">
        <v>39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3.25" customHeight="1">
      <c r="A33" s="4" t="s">
        <v>24</v>
      </c>
      <c r="B33" t="s">
        <v>25</v>
      </c>
      <c r="H33" s="11">
        <f>SUM(H21-H31)</f>
        <v>3096.536323618462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4"/>
      <c r="B34" t="s">
        <v>26</v>
      </c>
      <c r="H34" s="26" t="s">
        <v>32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3.25" customHeight="1">
      <c r="A35" s="4" t="s">
        <v>27</v>
      </c>
      <c r="B35" t="s">
        <v>28</v>
      </c>
      <c r="H35" s="11">
        <f>SUM(H31+H33)</f>
        <v>12658.469945355195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5" customFormat="1" ht="12.75" customHeight="1">
      <c r="A36" s="24"/>
      <c r="H36" s="26" t="s">
        <v>32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27" customHeight="1">
      <c r="A37" s="19" t="s">
        <v>46</v>
      </c>
      <c r="H37" s="2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6.5" customHeight="1">
      <c r="A38" s="20" t="s">
        <v>2</v>
      </c>
      <c r="B38" s="21" t="s">
        <v>29</v>
      </c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4"/>
      <c r="B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35.25" customHeight="1">
      <c r="A40" s="4"/>
    </row>
    <row r="41" ht="30" customHeight="1">
      <c r="A41" s="23"/>
    </row>
    <row r="42" ht="12.75">
      <c r="A42" s="4"/>
    </row>
    <row r="43" ht="12.75">
      <c r="A43" s="4"/>
    </row>
  </sheetData>
  <sheetProtection/>
  <printOptions/>
  <pageMargins left="0" right="0" top="0.25" bottom="0.5" header="0.5" footer="0.25"/>
  <pageSetup fitToHeight="1" fitToWidth="1" horizontalDpi="300" verticalDpi="3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" right="0" top="0.2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" right="0" top="0.25" bottom="0.5" header="0.5" footer="0.2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" right="0" top="0.2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Walker</dc:creator>
  <cp:keywords/>
  <dc:description/>
  <cp:lastModifiedBy>Administrator</cp:lastModifiedBy>
  <cp:lastPrinted>2008-02-06T23:35:08Z</cp:lastPrinted>
  <dcterms:created xsi:type="dcterms:W3CDTF">1998-11-12T22:00:19Z</dcterms:created>
  <dcterms:modified xsi:type="dcterms:W3CDTF">2009-04-13T21:13:00Z</dcterms:modified>
  <cp:category/>
  <cp:version/>
  <cp:contentType/>
  <cp:contentStatus/>
</cp:coreProperties>
</file>