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240" windowWidth="14625" windowHeight="7995" tabRatio="977" activeTab="0"/>
  </bookViews>
  <sheets>
    <sheet name=" STRS Automated Pay Off 10D" sheetId="1" r:id="rId1"/>
    <sheet name="Sheet2" sheetId="2" r:id="rId2"/>
    <sheet name="Sheet1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<sst xmlns="http://schemas.openxmlformats.org/spreadsheetml/2006/main" count="55" uniqueCount="47">
  <si>
    <t>School District</t>
  </si>
  <si>
    <t>Employee's Name</t>
  </si>
  <si>
    <t>NOTE:</t>
  </si>
  <si>
    <t xml:space="preserve">      Computation of Salary for STRS Employees</t>
  </si>
  <si>
    <t>Social Security Number</t>
  </si>
  <si>
    <t>Termination Date</t>
  </si>
  <si>
    <t>Payroll Date of Last Check</t>
  </si>
  <si>
    <t>1)</t>
  </si>
  <si>
    <t>Annual salary for the position ( if the employee worked the full year)</t>
  </si>
  <si>
    <t>2)</t>
  </si>
  <si>
    <t>Total number of duty days in the school term (FTE Days)</t>
  </si>
  <si>
    <t>3)</t>
  </si>
  <si>
    <t>Total duty days this employee worked</t>
  </si>
  <si>
    <t>4)</t>
  </si>
  <si>
    <t>Total salary earned  ( line 1 divided by line 2 )  x line 3 =</t>
  </si>
  <si>
    <t>5)</t>
  </si>
  <si>
    <t>6)</t>
  </si>
  <si>
    <t>Salary to be paid on the final payroll ( line 4 - line 5 )</t>
  </si>
  <si>
    <t>7)</t>
  </si>
  <si>
    <t>8)</t>
  </si>
  <si>
    <t>Salary to be paid on last payroll subject to STRS  ( line 4 - line 7 )</t>
  </si>
  <si>
    <t>(This amount has been converted, so it must be unconverted to continue)</t>
  </si>
  <si>
    <t>9)</t>
  </si>
  <si>
    <t>(Amount to be paid on final payroll)</t>
  </si>
  <si>
    <t>10)</t>
  </si>
  <si>
    <t>Payline not subject to STRS  ( line 6 - line 9 )</t>
  </si>
  <si>
    <t>(Additional amount to be paid on final payroll)</t>
  </si>
  <si>
    <t>11)</t>
  </si>
  <si>
    <t>Line 9 + line 10 must equal line 6</t>
  </si>
  <si>
    <t>IF PAID ON EOM11D PAY SCHEDULE, CONTACT YOUR PAYROLL SUPPORT TECHNICIAN FOR ASSISTANCE</t>
  </si>
  <si>
    <t>A certificated employee whose service is for a complete semester shall be paid not less than 1/2 of the annual salary for that position.</t>
  </si>
  <si>
    <r>
      <t xml:space="preserve">Computation of contract when a </t>
    </r>
    <r>
      <rPr>
        <b/>
        <u val="single"/>
        <sz val="11"/>
        <rFont val="Arial"/>
        <family val="0"/>
      </rPr>
      <t>STRS</t>
    </r>
    <r>
      <rPr>
        <b/>
        <sz val="11"/>
        <rFont val="Arial"/>
        <family val="0"/>
      </rPr>
      <t xml:space="preserve"> </t>
    </r>
    <r>
      <rPr>
        <b/>
        <u val="single"/>
        <sz val="11"/>
        <rFont val="Arial"/>
        <family val="0"/>
      </rPr>
      <t>employee</t>
    </r>
    <r>
      <rPr>
        <b/>
        <sz val="11"/>
        <rFont val="Arial"/>
        <family val="0"/>
      </rPr>
      <t xml:space="preserve"> </t>
    </r>
    <r>
      <rPr>
        <b/>
        <u val="single"/>
        <sz val="11"/>
        <rFont val="Arial"/>
        <family val="2"/>
      </rPr>
      <t>terminates</t>
    </r>
    <r>
      <rPr>
        <b/>
        <sz val="11"/>
        <rFont val="Arial"/>
        <family val="0"/>
      </rPr>
      <t xml:space="preserve"> </t>
    </r>
    <r>
      <rPr>
        <b/>
        <u val="single"/>
        <sz val="11"/>
        <rFont val="Arial"/>
        <family val="2"/>
      </rPr>
      <t>prior</t>
    </r>
    <r>
      <rPr>
        <b/>
        <sz val="11"/>
        <rFont val="Arial"/>
        <family val="0"/>
      </rPr>
      <t xml:space="preserve"> </t>
    </r>
    <r>
      <rPr>
        <b/>
        <u val="single"/>
        <sz val="11"/>
        <rFont val="Arial"/>
        <family val="2"/>
      </rPr>
      <t>to</t>
    </r>
    <r>
      <rPr>
        <b/>
        <sz val="11"/>
        <rFont val="Arial"/>
        <family val="0"/>
      </rPr>
      <t xml:space="preserve"> </t>
    </r>
    <r>
      <rPr>
        <b/>
        <u val="single"/>
        <sz val="11"/>
        <rFont val="Arial"/>
        <family val="2"/>
      </rPr>
      <t>the</t>
    </r>
    <r>
      <rPr>
        <b/>
        <sz val="11"/>
        <rFont val="Arial"/>
        <family val="0"/>
      </rPr>
      <t xml:space="preserve"> </t>
    </r>
    <r>
      <rPr>
        <b/>
        <u val="single"/>
        <sz val="11"/>
        <rFont val="Arial"/>
        <family val="2"/>
      </rPr>
      <t>close</t>
    </r>
    <r>
      <rPr>
        <b/>
        <sz val="11"/>
        <rFont val="Arial"/>
        <family val="0"/>
      </rPr>
      <t xml:space="preserve"> </t>
    </r>
    <r>
      <rPr>
        <b/>
        <u val="single"/>
        <sz val="11"/>
        <rFont val="Arial"/>
        <family val="2"/>
      </rPr>
      <t>of</t>
    </r>
    <r>
      <rPr>
        <b/>
        <sz val="11"/>
        <rFont val="Arial"/>
        <family val="0"/>
      </rPr>
      <t xml:space="preserve"> </t>
    </r>
    <r>
      <rPr>
        <b/>
        <u val="single"/>
        <sz val="11"/>
        <rFont val="Arial"/>
        <family val="0"/>
      </rPr>
      <t>the</t>
    </r>
    <r>
      <rPr>
        <b/>
        <sz val="11"/>
        <rFont val="Arial"/>
        <family val="0"/>
      </rPr>
      <t xml:space="preserve"> </t>
    </r>
    <r>
      <rPr>
        <b/>
        <u val="single"/>
        <sz val="11"/>
        <rFont val="Arial"/>
        <family val="0"/>
      </rPr>
      <t>school</t>
    </r>
    <r>
      <rPr>
        <b/>
        <sz val="11"/>
        <rFont val="Arial"/>
        <family val="0"/>
      </rPr>
      <t xml:space="preserve"> </t>
    </r>
    <r>
      <rPr>
        <b/>
        <u val="single"/>
        <sz val="11"/>
        <rFont val="Arial"/>
        <family val="0"/>
      </rPr>
      <t>term</t>
    </r>
    <r>
      <rPr>
        <b/>
        <sz val="11"/>
        <rFont val="Arial"/>
        <family val="0"/>
      </rPr>
      <t>:</t>
    </r>
  </si>
  <si>
    <r>
      <t xml:space="preserve">Payline subject to STRS  ( line 8 divided by 1.2 conversion)  </t>
    </r>
    <r>
      <rPr>
        <i/>
        <sz val="10"/>
        <rFont val="Arial"/>
        <family val="0"/>
      </rPr>
      <t>unconverted</t>
    </r>
  </si>
  <si>
    <t>(Input)</t>
  </si>
  <si>
    <t>(Automatic - DO NOT INPUT)</t>
  </si>
  <si>
    <t>AUTOMATED  PAY  OFF  for</t>
  </si>
  <si>
    <t>If this line</t>
  </si>
  <si>
    <t>is negative,</t>
  </si>
  <si>
    <t>Pay from</t>
  </si>
  <si>
    <t>NO STRS</t>
  </si>
  <si>
    <t xml:space="preserve">line 6 </t>
  </si>
  <si>
    <t>adj report.</t>
  </si>
  <si>
    <t>Salary earned to date (subject to STRS --- Use the Pay 830 for totals)</t>
  </si>
  <si>
    <t>Vicki must</t>
  </si>
  <si>
    <t xml:space="preserve">  10 MONTH  /  11 PAY ONLY</t>
  </si>
  <si>
    <t>IF PAID ON E11Sxx) PAY SCHEDULE, COMPLETE ITEMS 7 - 10</t>
  </si>
  <si>
    <t>Salary earned to date as reported to STRS  ( line 5 x 1.1 conversion 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</si>
</sst>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  <numFmt numFmtId="165" formatCode="0000"/>
    <numFmt numFmtId="166" formatCode="00"/>
    <numFmt numFmtId="167" formatCode="000"/>
    <numFmt numFmtId="168" formatCode="00000000"/>
    <numFmt numFmtId="169" formatCode="0000000000"/>
    <numFmt numFmtId="170" formatCode="ddmmm"/>
    <numFmt numFmtId="171" formatCode="ddmmmm"/>
    <numFmt numFmtId="172" formatCode="&quot;$&quot;#,##0.00"/>
    <numFmt numFmtId="173" formatCode="mm/dd/yy"/>
    <numFmt numFmtId="174" formatCode="00\ \-\ 00\ \-\ 00"/>
    <numFmt numFmtId="175" formatCode="000\-00\-0000"/>
    <numFmt numFmtId="176" formatCode="mmmm\ d\,\ yyyy"/>
    <numFmt numFmtId="177" formatCode="0.0"/>
    <numFmt numFmtId="178" formatCode="mm/dd"/>
    <numFmt numFmtId="179" formatCode="\ 0"/>
    <numFmt numFmtId="180" formatCode="\ 0.0"/>
    <numFmt numFmtId="181" formatCode="00.00"/>
    <numFmt numFmtId="182" formatCode="0.00_);[Red]\(0.00\)"/>
    <numFmt numFmtId="183" formatCode="m/d/yy"/>
  </numFmts>
  <fonts count="15">
    <font>
      <sz val="10"/>
      <name val="Arial"/>
      <family val="0"/>
    </font>
    <font>
      <b/>
      <sz val="12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u val="single"/>
      <sz val="11"/>
      <name val="Arial"/>
      <family val="0"/>
    </font>
    <font>
      <b/>
      <sz val="14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10"/>
      <name val="Century Schoolbook"/>
      <family val="1"/>
    </font>
    <font>
      <b/>
      <i/>
      <sz val="10"/>
      <name val="Century Schoolbook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0" fontId="7" fillId="0" borderId="1" xfId="0" applyNumberFormat="1" applyFont="1" applyBorder="1" applyAlignment="1">
      <alignment horizontal="center"/>
    </xf>
    <xf numFmtId="40" fontId="7" fillId="0" borderId="0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40" fontId="7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0" fontId="12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4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76" fontId="1" fillId="0" borderId="1" xfId="0" applyNumberFormat="1" applyFont="1" applyBorder="1" applyAlignment="1">
      <alignment/>
    </xf>
    <xf numFmtId="176" fontId="1" fillId="0" borderId="1" xfId="0" applyNumberFormat="1" applyFont="1" applyBorder="1" applyAlignment="1">
      <alignment horizontal="center"/>
    </xf>
    <xf numFmtId="40" fontId="7" fillId="2" borderId="2" xfId="0" applyNumberFormat="1" applyFont="1" applyFill="1" applyBorder="1" applyAlignment="1">
      <alignment horizontal="center"/>
    </xf>
    <xf numFmtId="40" fontId="12" fillId="2" borderId="3" xfId="0" applyNumberFormat="1" applyFont="1" applyFill="1" applyBorder="1" applyAlignment="1">
      <alignment horizontal="center"/>
    </xf>
    <xf numFmtId="167" fontId="7" fillId="2" borderId="2" xfId="0" applyNumberFormat="1" applyFont="1" applyFill="1" applyBorder="1" applyAlignment="1">
      <alignment horizontal="center"/>
    </xf>
    <xf numFmtId="166" fontId="7" fillId="2" borderId="2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1181100</xdr:colOff>
      <xdr:row>26</xdr:row>
      <xdr:rowOff>85725</xdr:rowOff>
    </xdr:from>
    <xdr:to>
      <xdr:col>8</xdr:col>
      <xdr:colOff>66675</xdr:colOff>
      <xdr:row>27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5895975" y="6629400"/>
          <a:ext cx="4286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3"/>
  <sheetViews>
    <sheetView tabSelected="1" zoomScale="75" zoomScaleNormal="75" workbookViewId="0" topLeftCell="A1">
      <selection activeCell="H31" sqref="H31"/>
    </sheetView>
  </sheetViews>
  <sheetFormatPr defaultColWidth="9.140625" defaultRowHeight="12.75"/>
  <cols>
    <col min="1" max="1" width="4.8515625" style="0" customWidth="1"/>
    <col min="4" max="4" width="19.57421875" style="0" bestFit="1" customWidth="1"/>
    <col min="6" max="6" width="16.28125" style="0" customWidth="1"/>
    <col min="7" max="7" width="2.57421875" style="0" customWidth="1"/>
    <col min="8" max="8" width="23.140625" style="4" customWidth="1"/>
    <col min="9" max="9" width="10.57421875" style="0" customWidth="1"/>
    <col min="10" max="10" width="16.57421875" style="0" customWidth="1"/>
  </cols>
  <sheetData>
    <row r="1" spans="5:29" ht="26.25">
      <c r="E1" s="37" t="s">
        <v>35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5:29" ht="26.25">
      <c r="E2" s="37" t="s">
        <v>44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5:29" ht="24" customHeight="1">
      <c r="E3" s="5" t="s">
        <v>3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5:29" ht="12" customHeight="1">
      <c r="E4" s="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30.75" customHeight="1">
      <c r="A5" s="3" t="s">
        <v>0</v>
      </c>
      <c r="D5" s="6"/>
      <c r="E5" s="2"/>
      <c r="F5" s="1"/>
      <c r="G5" s="1"/>
      <c r="H5" s="3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26.25" customHeight="1">
      <c r="A6" s="3" t="s">
        <v>1</v>
      </c>
      <c r="D6" s="6"/>
      <c r="E6" s="2"/>
      <c r="F6" s="1"/>
      <c r="G6" s="1"/>
      <c r="H6" s="1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26.25" customHeight="1">
      <c r="A7" s="3" t="s">
        <v>4</v>
      </c>
      <c r="D7" s="6"/>
      <c r="E7" s="2"/>
      <c r="F7" s="1"/>
      <c r="G7" s="1"/>
      <c r="H7" s="1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26.25" customHeight="1">
      <c r="A8" s="7" t="s">
        <v>5</v>
      </c>
      <c r="D8" s="30"/>
      <c r="E8" s="1"/>
      <c r="G8" s="8" t="s">
        <v>6</v>
      </c>
      <c r="H8" s="3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>
      <c r="A9" s="9"/>
      <c r="B9" s="1"/>
      <c r="C9" s="1"/>
      <c r="D9" s="1"/>
      <c r="E9" s="1"/>
      <c r="F9" s="1"/>
      <c r="G9" s="1"/>
      <c r="H9" s="1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26.25" customHeight="1" thickBot="1">
      <c r="A10" s="3" t="s">
        <v>31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31.5" customHeight="1">
      <c r="A11" s="4" t="s">
        <v>7</v>
      </c>
      <c r="B11" t="s">
        <v>8</v>
      </c>
      <c r="H11" s="32">
        <v>68000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s="25" customFormat="1" ht="12.75" customHeight="1" thickBot="1">
      <c r="A12" s="24"/>
      <c r="H12" s="33" t="s">
        <v>33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3" spans="1:29" ht="23.25" customHeight="1">
      <c r="A13" s="4" t="s">
        <v>9</v>
      </c>
      <c r="B13" t="s">
        <v>10</v>
      </c>
      <c r="H13" s="34">
        <v>183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s="25" customFormat="1" ht="12.75" customHeight="1" thickBot="1">
      <c r="A14" s="24"/>
      <c r="H14" s="33" t="s">
        <v>33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</row>
    <row r="15" spans="1:29" ht="23.25" customHeight="1">
      <c r="A15" s="4" t="s">
        <v>11</v>
      </c>
      <c r="B15" t="s">
        <v>12</v>
      </c>
      <c r="H15" s="35">
        <v>110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s="25" customFormat="1" ht="12.75" customHeight="1" thickBot="1">
      <c r="A16" s="24"/>
      <c r="H16" s="33" t="s">
        <v>33</v>
      </c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1:29" ht="23.25" customHeight="1">
      <c r="A17" s="4" t="s">
        <v>13</v>
      </c>
      <c r="B17" t="s">
        <v>14</v>
      </c>
      <c r="H17" s="11">
        <f>SUM(H11/H13*H15)</f>
        <v>40874.31693989071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s="25" customFormat="1" ht="12.75" customHeight="1" thickBot="1">
      <c r="A18" s="24"/>
      <c r="H18" s="26" t="s">
        <v>34</v>
      </c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1:29" ht="23.25" customHeight="1">
      <c r="A19" s="4" t="s">
        <v>15</v>
      </c>
      <c r="B19" t="s">
        <v>42</v>
      </c>
      <c r="H19" s="32">
        <v>37090.92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s="25" customFormat="1" ht="12.75" customHeight="1" thickBot="1">
      <c r="A20" s="24"/>
      <c r="H20" s="33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</row>
    <row r="21" spans="1:29" ht="23.25" customHeight="1">
      <c r="A21" s="4" t="s">
        <v>16</v>
      </c>
      <c r="B21" t="s">
        <v>17</v>
      </c>
      <c r="H21" s="11">
        <f>SUM(H17-H19)</f>
        <v>3783.396939890714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s="25" customFormat="1" ht="12.75" customHeight="1">
      <c r="A22" s="24"/>
      <c r="H22" s="26" t="s">
        <v>34</v>
      </c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1:29" ht="4.5" customHeight="1">
      <c r="A23" s="13"/>
      <c r="B23" s="14"/>
      <c r="C23" s="14"/>
      <c r="D23" s="14"/>
      <c r="E23" s="14"/>
      <c r="F23" s="14"/>
      <c r="G23" s="14"/>
      <c r="H23" s="15"/>
      <c r="I23" s="16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8.75" customHeight="1">
      <c r="A24" s="17" t="s">
        <v>45</v>
      </c>
      <c r="H24" s="1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.5" customHeight="1">
      <c r="A25" s="18"/>
      <c r="B25" s="14"/>
      <c r="C25" s="14"/>
      <c r="D25" s="14"/>
      <c r="E25" s="14"/>
      <c r="F25" s="14"/>
      <c r="G25" s="14"/>
      <c r="H25" s="15"/>
      <c r="I25" s="1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3.25" customHeight="1">
      <c r="A26" s="4" t="s">
        <v>18</v>
      </c>
      <c r="B26" t="s">
        <v>46</v>
      </c>
      <c r="H26" s="11">
        <f>SUM(H19*1.1)</f>
        <v>40800.012</v>
      </c>
      <c r="I26" s="38" t="s">
        <v>36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s="25" customFormat="1" ht="12.75" customHeight="1">
      <c r="A27" s="24"/>
      <c r="H27" s="26" t="s">
        <v>34</v>
      </c>
      <c r="I27" s="38" t="s">
        <v>37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1:29" ht="18">
      <c r="A28" s="4" t="s">
        <v>19</v>
      </c>
      <c r="B28" t="s">
        <v>20</v>
      </c>
      <c r="H28" s="11">
        <f>SUM(H17-H26)</f>
        <v>74.30493989070965</v>
      </c>
      <c r="I28" s="38" t="s">
        <v>43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3.5" customHeight="1">
      <c r="A29" s="4"/>
      <c r="B29" t="s">
        <v>21</v>
      </c>
      <c r="H29" s="26" t="s">
        <v>34</v>
      </c>
      <c r="I29" s="38" t="s">
        <v>41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3.5" customHeight="1">
      <c r="A30" s="4"/>
      <c r="H30" s="26"/>
      <c r="I30" s="39" t="s">
        <v>38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6.5" customHeight="1">
      <c r="A31" s="4" t="s">
        <v>22</v>
      </c>
      <c r="B31" t="s">
        <v>32</v>
      </c>
      <c r="H31" s="11">
        <f>SUM(H28/1.2)</f>
        <v>61.92078324225804</v>
      </c>
      <c r="I31" s="39" t="s">
        <v>40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2.75" customHeight="1">
      <c r="A32" s="4"/>
      <c r="B32" t="s">
        <v>23</v>
      </c>
      <c r="H32" s="26" t="s">
        <v>34</v>
      </c>
      <c r="I32" s="39" t="s">
        <v>39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23.25" customHeight="1">
      <c r="A33" s="4" t="s">
        <v>24</v>
      </c>
      <c r="B33" t="s">
        <v>25</v>
      </c>
      <c r="H33" s="11">
        <f>SUM(H21-H31)</f>
        <v>3721.476156648456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2.75" customHeight="1">
      <c r="A34" s="4"/>
      <c r="B34" t="s">
        <v>26</v>
      </c>
      <c r="H34" s="26" t="s">
        <v>34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23.25" customHeight="1">
      <c r="A35" s="4" t="s">
        <v>27</v>
      </c>
      <c r="B35" t="s">
        <v>28</v>
      </c>
      <c r="H35" s="11">
        <f>SUM(H31+H33)</f>
        <v>3783.396939890714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s="25" customFormat="1" ht="12.75" customHeight="1">
      <c r="A36" s="24"/>
      <c r="H36" s="26" t="s">
        <v>34</v>
      </c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</row>
    <row r="37" spans="1:29" ht="27" customHeight="1">
      <c r="A37" s="19" t="s">
        <v>29</v>
      </c>
      <c r="H37" s="28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6.5" customHeight="1">
      <c r="A38" s="20" t="s">
        <v>2</v>
      </c>
      <c r="B38" s="21" t="s">
        <v>30</v>
      </c>
      <c r="H38" s="29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2.75">
      <c r="A39" s="4"/>
      <c r="B39" s="2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ht="35.25" customHeight="1">
      <c r="A40" s="4"/>
    </row>
    <row r="41" ht="30" customHeight="1">
      <c r="A41" s="23"/>
    </row>
    <row r="42" ht="12.75">
      <c r="A42" s="4"/>
    </row>
    <row r="43" ht="12.75">
      <c r="A43" s="4"/>
    </row>
  </sheetData>
  <printOptions horizontalCentered="1"/>
  <pageMargins left="0" right="0" top="0.5" bottom="0.5" header="0.25" footer="0.25"/>
  <pageSetup fitToHeight="1" fitToWidth="1" horizontalDpi="300" verticalDpi="300" orientation="portrait" scale="85" r:id="rId2"/>
  <headerFooter alignWithMargins="0">
    <oddHeader>&amp;C&amp;A</oddHeader>
    <oddFooter>&amp;C
Payroll Guide for Districts
&amp;D&amp;R
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" right="0" top="0.25" bottom="0.5" header="0.5" footer="0.2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" right="0" top="0.25" bottom="0.5" header="0.5" footer="0.2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" right="0" top="0.25" bottom="0.5" header="0.5" footer="0.2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Walker</dc:creator>
  <cp:keywords/>
  <dc:description/>
  <cp:lastModifiedBy>AFS</cp:lastModifiedBy>
  <cp:lastPrinted>2008-02-07T00:33:33Z</cp:lastPrinted>
  <dcterms:created xsi:type="dcterms:W3CDTF">1998-11-12T22:00:19Z</dcterms:created>
  <dcterms:modified xsi:type="dcterms:W3CDTF">2008-05-12T22:33:03Z</dcterms:modified>
  <cp:category/>
  <cp:version/>
  <cp:contentType/>
  <cp:contentStatus/>
</cp:coreProperties>
</file>