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DVISORY\Desiree Secrist\Property Taxes\17-18\Annual\"/>
    </mc:Choice>
  </mc:AlternateContent>
  <bookViews>
    <workbookView xWindow="0" yWindow="0" windowWidth="28800" windowHeight="12810"/>
  </bookViews>
  <sheets>
    <sheet name="J-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F57" i="1"/>
  <c r="G57" i="1"/>
  <c r="H57" i="1"/>
  <c r="I57" i="1"/>
  <c r="J57" i="1"/>
  <c r="K57" i="1"/>
  <c r="L57" i="1"/>
  <c r="M57" i="1"/>
  <c r="N57" i="1"/>
  <c r="O57" i="1"/>
  <c r="D57" i="1"/>
  <c r="E48" i="1"/>
  <c r="F48" i="1"/>
  <c r="G48" i="1"/>
  <c r="H48" i="1"/>
  <c r="I48" i="1"/>
  <c r="J48" i="1"/>
  <c r="K48" i="1"/>
  <c r="L48" i="1"/>
  <c r="M48" i="1"/>
  <c r="N48" i="1"/>
  <c r="O48" i="1"/>
  <c r="D48" i="1"/>
  <c r="E43" i="1"/>
  <c r="F43" i="1"/>
  <c r="G43" i="1"/>
  <c r="H43" i="1"/>
  <c r="I43" i="1"/>
  <c r="J43" i="1"/>
  <c r="K43" i="1"/>
  <c r="L43" i="1"/>
  <c r="M43" i="1"/>
  <c r="N43" i="1"/>
  <c r="O43" i="1"/>
  <c r="D43" i="1"/>
</calcChain>
</file>

<file path=xl/sharedStrings.xml><?xml version="1.0" encoding="utf-8"?>
<sst xmlns="http://schemas.openxmlformats.org/spreadsheetml/2006/main" count="72" uniqueCount="72">
  <si>
    <t>EXC REV</t>
  </si>
  <si>
    <t>OTHER</t>
  </si>
  <si>
    <t>LIVESTOCK</t>
  </si>
  <si>
    <t>UNSECURED</t>
  </si>
  <si>
    <t>ERAF</t>
  </si>
  <si>
    <t>SECURED</t>
  </si>
  <si>
    <t>LINNS VALLEY-POSO FLAT UNION</t>
  </si>
  <si>
    <t>DELANO JOINT UNION HIGH</t>
  </si>
  <si>
    <t>KERN JOINT UNION HIGH</t>
  </si>
  <si>
    <t>TAFT UNION HIGH</t>
  </si>
  <si>
    <t>WASCO UNION HIGH</t>
  </si>
  <si>
    <t>EL TEJON UNIFIED</t>
  </si>
  <si>
    <t>MARICOPA UNIFIED</t>
  </si>
  <si>
    <t>MCFARLAND UNIFIED</t>
  </si>
  <si>
    <t>MOJAVE UNIFIED</t>
  </si>
  <si>
    <t>MUROC UNIFIED</t>
  </si>
  <si>
    <t>SOUTHERN KERN UNIFIED</t>
  </si>
  <si>
    <t>SIERRA SANDS UNIFIED</t>
  </si>
  <si>
    <t>TEHACHAPI UNIFIED</t>
  </si>
  <si>
    <t>CDS</t>
  </si>
  <si>
    <t>Name of District</t>
  </si>
  <si>
    <t>HOX
SUBVENTIONS</t>
  </si>
  <si>
    <t>TIMBER YIELD</t>
  </si>
  <si>
    <t>PRIOR YEAR TAXES</t>
  </si>
  <si>
    <t>RELEASE OF PRIOR
YEAR IMPOUNDS</t>
  </si>
  <si>
    <t>SUPPLEMENTAL
TAXES</t>
  </si>
  <si>
    <t>TOTALS</t>
  </si>
  <si>
    <t>California Department of Education</t>
  </si>
  <si>
    <t>Form J-29</t>
  </si>
  <si>
    <t>August 15, 2018</t>
  </si>
  <si>
    <t>County: Kern</t>
  </si>
  <si>
    <t>REPORT OF THE  AMOUNT OF TAXES TO BE COLLECTED AND</t>
  </si>
  <si>
    <t>DISTRIBUTED FOR THE FISCAL YEAR 2017-18, ENDING JUNE 30, 2018</t>
  </si>
  <si>
    <t>PERIOD: ANNUAL</t>
  </si>
  <si>
    <t>ARVIN UNION ELEMENTARY</t>
  </si>
  <si>
    <t>BAKERSFIELD CITY ELEMENTARY</t>
  </si>
  <si>
    <t>BEARDSLEY ELEMENTARY</t>
  </si>
  <si>
    <t>BELRIDGE ELEMENTARY</t>
  </si>
  <si>
    <t>BLAKE ELEMENTARY</t>
  </si>
  <si>
    <t>BUTTONWILLOW UNION ELEMENTARY</t>
  </si>
  <si>
    <t>CALIENTE UNION ELEMENTARY</t>
  </si>
  <si>
    <t>DELANO UNION ELEMENTARY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</si>
  <si>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</si>
  <si>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</si>
  <si>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</si>
  <si>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</si>
  <si>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</si>
  <si>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</si>
  <si>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</si>
  <si>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KERNVILLE UNION ELEMENTARY</t>
  </si>
  <si>
    <t>LAKESIDE UNION ELEMENTARY</t>
  </si>
  <si>
    <t>LAMONT ELEMENTARY</t>
  </si>
  <si>
    <t>LOST HILLS UNION ELEMENTARY</t>
  </si>
  <si>
    <t>MAPLE ELEMENTARY</t>
  </si>
  <si>
    <t>MCKITTRICK ELEMENTARY</t>
  </si>
  <si>
    <t>MIDWAY ELEMENTARY</t>
  </si>
  <si>
    <t>NORRIS ELEMENTARY</t>
  </si>
  <si>
    <t>PANAMA-BUENA VISTA ELEMENTARY</t>
  </si>
  <si>
    <t>POND UNION ELEMENTARY</t>
  </si>
  <si>
    <t>RICHLAND LERDO UNION ELEMENTARY</t>
  </si>
  <si>
    <t>RIO-BRAVO - GREELEY UNION ELEMENTARY</t>
  </si>
  <si>
    <t>ROSEDALE UNION ELEMENTARY</t>
  </si>
  <si>
    <t>SEMITROPIC ELEMENTARY</t>
  </si>
  <si>
    <t>SOUTH FORK UNION ELEMENTARY</t>
  </si>
  <si>
    <t>STANDARD ELEMENTARY</t>
  </si>
  <si>
    <t>TAFT CITY ELEMENTARY</t>
  </si>
  <si>
    <t>VINELAND ELEMENTARY</t>
  </si>
  <si>
    <t>WASCO UNION ELEMENTARY</t>
  </si>
  <si>
    <t>Elem Subtotal</t>
  </si>
  <si>
    <t>High Subtotal</t>
  </si>
  <si>
    <t>Unified Subtotal</t>
  </si>
  <si>
    <t>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</si>
</sst>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MS Sans Serif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4" applyFont="1" applyAlignment="1">
      <alignment vertical="top"/>
    </xf>
    <xf numFmtId="0" fontId="3" fillId="0" borderId="0" xfId="0" applyFont="1"/>
    <xf numFmtId="0" fontId="3" fillId="0" borderId="0" xfId="3" applyFont="1"/>
    <xf numFmtId="0" fontId="5" fillId="0" borderId="0" xfId="3" applyFont="1"/>
    <xf numFmtId="41" fontId="6" fillId="0" borderId="0" xfId="2" applyNumberFormat="1" applyFont="1" applyFill="1" applyBorder="1" applyAlignment="1">
      <alignment horizontal="center" vertical="top"/>
    </xf>
    <xf numFmtId="0" fontId="7" fillId="0" borderId="0" xfId="3" applyFont="1" applyAlignment="1">
      <alignment horizontal="center"/>
    </xf>
    <xf numFmtId="0" fontId="3" fillId="0" borderId="1" xfId="0" applyFont="1" applyBorder="1"/>
    <xf numFmtId="164" fontId="3" fillId="0" borderId="0" xfId="1" applyNumberFormat="1" applyFont="1"/>
    <xf numFmtId="0" fontId="0" fillId="0" borderId="0" xfId="0" applyFill="1"/>
    <xf numFmtId="0" fontId="4" fillId="0" borderId="0" xfId="4" quotePrefix="1" applyNumberFormat="1" applyFont="1" applyFill="1" applyBorder="1" applyAlignment="1">
      <alignment vertical="top"/>
    </xf>
    <xf numFmtId="0" fontId="9" fillId="0" borderId="0" xfId="0" applyFont="1" applyFill="1"/>
    <xf numFmtId="0" fontId="9" fillId="0" borderId="0" xfId="0" applyFont="1"/>
    <xf numFmtId="165" fontId="3" fillId="0" borderId="1" xfId="1" quotePrefix="1" applyNumberFormat="1" applyFont="1" applyBorder="1"/>
    <xf numFmtId="164" fontId="3" fillId="0" borderId="1" xfId="1" quotePrefix="1" applyNumberFormat="1" applyFont="1" applyBorder="1"/>
    <xf numFmtId="164" fontId="3" fillId="0" borderId="1" xfId="1" applyNumberFormat="1" applyFont="1" applyBorder="1"/>
    <xf numFmtId="0" fontId="3" fillId="0" borderId="1" xfId="0" applyFont="1" applyFill="1" applyBorder="1"/>
    <xf numFmtId="165" fontId="3" fillId="0" borderId="1" xfId="1" quotePrefix="1" applyNumberFormat="1" applyFont="1" applyFill="1" applyBorder="1"/>
    <xf numFmtId="164" fontId="3" fillId="0" borderId="1" xfId="1" quotePrefix="1" applyNumberFormat="1" applyFont="1" applyFill="1" applyBorder="1"/>
    <xf numFmtId="164" fontId="3" fillId="0" borderId="1" xfId="1" applyNumberFormat="1" applyFont="1" applyFill="1" applyBorder="1"/>
    <xf numFmtId="164" fontId="3" fillId="2" borderId="1" xfId="1" applyNumberFormat="1" applyFont="1" applyFill="1" applyBorder="1"/>
    <xf numFmtId="164" fontId="8" fillId="2" borderId="1" xfId="1" applyNumberFormat="1" applyFont="1" applyFill="1" applyBorder="1"/>
    <xf numFmtId="0" fontId="0" fillId="2" borderId="1" xfId="0" applyFill="1" applyBorder="1"/>
    <xf numFmtId="165" fontId="8" fillId="2" borderId="1" xfId="1" quotePrefix="1" applyNumberFormat="1" applyFont="1" applyFill="1" applyBorder="1"/>
    <xf numFmtId="164" fontId="8" fillId="2" borderId="1" xfId="1" quotePrefix="1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0" borderId="0" xfId="3" applyFont="1" applyAlignment="1">
      <alignment horizontal="center"/>
    </xf>
    <xf numFmtId="0" fontId="11" fillId="0" borderId="1" xfId="3" quotePrefix="1" applyNumberFormat="1" applyFont="1" applyFill="1" applyBorder="1" applyAlignment="1">
      <alignment horizontal="center"/>
    </xf>
    <xf numFmtId="41" fontId="11" fillId="2" borderId="1" xfId="2" quotePrefix="1" applyNumberFormat="1" applyFont="1" applyFill="1" applyBorder="1" applyAlignment="1">
      <alignment horizontal="center"/>
    </xf>
    <xf numFmtId="41" fontId="1" fillId="0" borderId="1" xfId="2" applyNumberFormat="1" applyFont="1" applyFill="1" applyBorder="1" applyAlignment="1">
      <alignment horizontal="center"/>
    </xf>
    <xf numFmtId="41" fontId="11" fillId="0" borderId="1" xfId="2" applyNumberFormat="1" applyFont="1" applyFill="1" applyBorder="1" applyAlignment="1">
      <alignment horizontal="center"/>
    </xf>
    <xf numFmtId="41" fontId="11" fillId="0" borderId="1" xfId="2" applyNumberFormat="1" applyFont="1" applyFill="1" applyBorder="1" applyAlignment="1">
      <alignment horizontal="center" wrapText="1"/>
    </xf>
    <xf numFmtId="41" fontId="11" fillId="0" borderId="1" xfId="3" applyNumberFormat="1" applyFont="1" applyFill="1" applyBorder="1" applyAlignment="1">
      <alignment horizontal="center"/>
    </xf>
    <xf numFmtId="41" fontId="11" fillId="0" borderId="1" xfId="2" quotePrefix="1" applyNumberFormat="1" applyFont="1" applyFill="1" applyBorder="1" applyAlignment="1">
      <alignment horizontal="center" wrapText="1"/>
    </xf>
    <xf numFmtId="41" fontId="11" fillId="0" borderId="1" xfId="2" quotePrefix="1" applyNumberFormat="1" applyFont="1" applyFill="1" applyBorder="1" applyAlignment="1">
      <alignment horizontal="center"/>
    </xf>
  </cellXfs>
  <cellStyles count="5">
    <cellStyle name="Comma" xfId="1" builtinId="3"/>
    <cellStyle name="Comma 11" xfId="2"/>
    <cellStyle name="Normal" xfId="0" builtinId="0"/>
    <cellStyle name="Normal 18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view="pageBreakPreview" zoomScale="80" zoomScaleNormal="60" zoomScaleSheetLayoutView="80" workbookViewId="0">
      <pane xSplit="3" ySplit="7" topLeftCell="D8" activePane="bottomRight" state="frozen"/>
      <selection activeCell="G11" sqref="G11"/>
      <selection pane="topRight" activeCell="G11" sqref="G11"/>
      <selection pane="bottomLeft" activeCell="G11" sqref="G11"/>
      <selection pane="bottomRight" activeCell="G9" sqref="G9"/>
    </sheetView>
  </sheetViews>
  <sheetFormatPr defaultRowHeight="12.75" x14ac:dyDescent="0.2"/>
  <cols>
    <col min="1" max="1" width="3.85546875" customWidth="1"/>
    <col min="2" max="2" width="9.85546875" customWidth="1"/>
    <col min="3" max="3" width="35.140625" bestFit="1" customWidth="1"/>
    <col min="4" max="4" width="13.7109375" bestFit="1" customWidth="1"/>
    <col min="5" max="5" width="13.140625" customWidth="1"/>
    <col min="6" max="6" width="15.140625" customWidth="1"/>
    <col min="7" max="7" width="11.5703125" customWidth="1"/>
    <col min="8" max="8" width="14.42578125" customWidth="1"/>
    <col min="9" max="10" width="18.85546875" customWidth="1"/>
    <col min="11" max="11" width="17.28515625" customWidth="1"/>
    <col min="12" max="12" width="13.140625" bestFit="1" customWidth="1"/>
    <col min="13" max="13" width="17.7109375" customWidth="1"/>
    <col min="14" max="14" width="12.85546875" customWidth="1"/>
    <col min="15" max="15" width="14.28515625" customWidth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75" x14ac:dyDescent="0.25">
      <c r="A2" s="1" t="s">
        <v>27</v>
      </c>
      <c r="B2" s="3"/>
      <c r="C2" s="3"/>
      <c r="D2" s="3"/>
      <c r="E2" s="27" t="s">
        <v>31</v>
      </c>
      <c r="F2" s="27"/>
      <c r="G2" s="27"/>
      <c r="H2" s="27"/>
      <c r="I2" s="27"/>
      <c r="J2" s="27"/>
      <c r="K2" s="3"/>
      <c r="L2" s="3"/>
      <c r="N2" s="27" t="s">
        <v>30</v>
      </c>
      <c r="O2" s="27"/>
    </row>
    <row r="3" spans="1:15" ht="15.75" x14ac:dyDescent="0.25">
      <c r="A3" s="1" t="s">
        <v>28</v>
      </c>
      <c r="B3" s="3"/>
      <c r="C3" s="3"/>
      <c r="D3" s="3"/>
      <c r="E3" s="27" t="s">
        <v>32</v>
      </c>
      <c r="F3" s="27"/>
      <c r="G3" s="27"/>
      <c r="H3" s="27"/>
      <c r="I3" s="27"/>
      <c r="J3" s="27"/>
      <c r="K3" s="3"/>
      <c r="L3" s="3"/>
      <c r="M3" s="3"/>
      <c r="N3" s="3"/>
    </row>
    <row r="4" spans="1:15" ht="15.75" x14ac:dyDescent="0.25">
      <c r="A4" s="10" t="s">
        <v>29</v>
      </c>
      <c r="B4" s="4"/>
      <c r="C4" s="3"/>
      <c r="D4" s="3"/>
      <c r="E4" s="27" t="s">
        <v>33</v>
      </c>
      <c r="F4" s="27"/>
      <c r="G4" s="27"/>
      <c r="H4" s="27"/>
      <c r="I4" s="27"/>
      <c r="J4" s="27"/>
      <c r="K4" s="3"/>
      <c r="L4" s="3"/>
      <c r="M4" s="3"/>
      <c r="N4" s="3"/>
    </row>
    <row r="5" spans="1:15" ht="18" x14ac:dyDescent="0.3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5" s="9" customFormat="1" ht="17.25" customHeight="1" x14ac:dyDescent="0.2">
      <c r="A6" s="28" t="s">
        <v>19</v>
      </c>
      <c r="B6" s="28"/>
      <c r="C6" s="28" t="s">
        <v>20</v>
      </c>
      <c r="D6" s="33" t="s">
        <v>5</v>
      </c>
      <c r="E6" s="33" t="s">
        <v>3</v>
      </c>
      <c r="F6" s="34" t="s">
        <v>21</v>
      </c>
      <c r="G6" s="31" t="s">
        <v>2</v>
      </c>
      <c r="H6" s="31" t="s">
        <v>22</v>
      </c>
      <c r="I6" s="31" t="s">
        <v>23</v>
      </c>
      <c r="J6" s="32" t="s">
        <v>24</v>
      </c>
      <c r="K6" s="32" t="s">
        <v>25</v>
      </c>
      <c r="L6" s="33" t="s">
        <v>4</v>
      </c>
      <c r="M6" s="29" t="s">
        <v>26</v>
      </c>
      <c r="N6" s="30" t="s">
        <v>1</v>
      </c>
      <c r="O6" s="30" t="s">
        <v>0</v>
      </c>
    </row>
    <row r="7" spans="1:15" s="9" customFormat="1" ht="17.25" customHeight="1" x14ac:dyDescent="0.2">
      <c r="A7" s="28"/>
      <c r="B7" s="28"/>
      <c r="C7" s="28"/>
      <c r="D7" s="33"/>
      <c r="E7" s="33"/>
      <c r="F7" s="35"/>
      <c r="G7" s="31"/>
      <c r="H7" s="31"/>
      <c r="I7" s="31"/>
      <c r="J7" s="31"/>
      <c r="K7" s="31"/>
      <c r="L7" s="33"/>
      <c r="M7" s="29"/>
      <c r="N7" s="30"/>
      <c r="O7" s="30"/>
    </row>
    <row r="8" spans="1:15" x14ac:dyDescent="0.2">
      <c r="A8" s="7">
        <v>15</v>
      </c>
      <c r="B8" s="13">
        <v>63313</v>
      </c>
      <c r="C8" s="14" t="s">
        <v>34</v>
      </c>
      <c r="D8" s="15">
        <v>2607534.1599670001</v>
      </c>
      <c r="E8" s="15">
        <v>239594.16</v>
      </c>
      <c r="F8" s="15">
        <v>22452.82</v>
      </c>
      <c r="G8" s="15">
        <v>0</v>
      </c>
      <c r="H8" s="15">
        <v>4.2</v>
      </c>
      <c r="I8" s="15">
        <v>1414.6699999999987</v>
      </c>
      <c r="J8" s="15">
        <v>237062.58003300003</v>
      </c>
      <c r="K8" s="15">
        <v>119421.65</v>
      </c>
      <c r="L8" s="15">
        <v>-255740.99</v>
      </c>
      <c r="M8" s="20">
        <v>2971743.2500000005</v>
      </c>
      <c r="N8" s="15">
        <v>56389.1</v>
      </c>
      <c r="O8" s="15">
        <v>23291.73</v>
      </c>
    </row>
    <row r="9" spans="1:15" x14ac:dyDescent="0.2">
      <c r="A9" s="7">
        <v>15</v>
      </c>
      <c r="B9" s="13">
        <v>63321</v>
      </c>
      <c r="C9" s="14" t="s">
        <v>35</v>
      </c>
      <c r="D9" s="15">
        <v>18322940.423715997</v>
      </c>
      <c r="E9" s="15">
        <v>1681715.28</v>
      </c>
      <c r="F9" s="15">
        <v>161457.98000000001</v>
      </c>
      <c r="G9" s="15">
        <v>0</v>
      </c>
      <c r="H9" s="15">
        <v>0</v>
      </c>
      <c r="I9" s="15">
        <v>21021.389999999989</v>
      </c>
      <c r="J9" s="15">
        <v>2818265.0662839999</v>
      </c>
      <c r="K9" s="15">
        <v>937510.66999999993</v>
      </c>
      <c r="L9" s="15">
        <v>-1796802.36</v>
      </c>
      <c r="M9" s="20">
        <v>22146108.449999999</v>
      </c>
      <c r="N9" s="15">
        <v>269413.2</v>
      </c>
      <c r="O9" s="15">
        <v>882148.44</v>
      </c>
    </row>
    <row r="10" spans="1:15" x14ac:dyDescent="0.2">
      <c r="A10" s="7">
        <v>15</v>
      </c>
      <c r="B10" s="13">
        <v>63339</v>
      </c>
      <c r="C10" s="14" t="s">
        <v>36</v>
      </c>
      <c r="D10" s="15">
        <v>4021257.360841</v>
      </c>
      <c r="E10" s="15">
        <v>634714.98</v>
      </c>
      <c r="F10" s="15">
        <v>34745.519999999997</v>
      </c>
      <c r="G10" s="15">
        <v>0</v>
      </c>
      <c r="H10" s="15">
        <v>0</v>
      </c>
      <c r="I10" s="15">
        <v>-10339.089999999998</v>
      </c>
      <c r="J10" s="15">
        <v>410488.05915899994</v>
      </c>
      <c r="K10" s="15">
        <v>56077.52</v>
      </c>
      <c r="L10" s="15">
        <v>-394158.45</v>
      </c>
      <c r="M10" s="20">
        <v>4752785.8999999985</v>
      </c>
      <c r="N10" s="15">
        <v>0</v>
      </c>
      <c r="O10" s="15">
        <v>0</v>
      </c>
    </row>
    <row r="11" spans="1:15" x14ac:dyDescent="0.2">
      <c r="A11" s="7">
        <v>15</v>
      </c>
      <c r="B11" s="13">
        <v>63347</v>
      </c>
      <c r="C11" s="14" t="s">
        <v>37</v>
      </c>
      <c r="D11" s="15">
        <v>422863.33</v>
      </c>
      <c r="E11" s="15">
        <v>38475.56</v>
      </c>
      <c r="F11" s="15">
        <v>3435.78</v>
      </c>
      <c r="G11" s="15">
        <v>0</v>
      </c>
      <c r="H11" s="15">
        <v>0</v>
      </c>
      <c r="I11" s="15">
        <v>-1388.39</v>
      </c>
      <c r="J11" s="15">
        <v>0</v>
      </c>
      <c r="K11" s="15">
        <v>0</v>
      </c>
      <c r="L11" s="15">
        <v>0</v>
      </c>
      <c r="M11" s="20">
        <v>463386.28</v>
      </c>
      <c r="N11" s="15">
        <v>0</v>
      </c>
      <c r="O11" s="15">
        <v>0</v>
      </c>
    </row>
    <row r="12" spans="1:15" x14ac:dyDescent="0.2">
      <c r="A12" s="7">
        <v>15</v>
      </c>
      <c r="B12" s="13">
        <v>63357</v>
      </c>
      <c r="C12" s="14" t="s">
        <v>38</v>
      </c>
      <c r="D12" s="15">
        <v>72525.83</v>
      </c>
      <c r="E12" s="15">
        <v>6762.71</v>
      </c>
      <c r="F12" s="15">
        <v>563.17999999999995</v>
      </c>
      <c r="G12" s="15">
        <v>0</v>
      </c>
      <c r="H12" s="15">
        <v>0</v>
      </c>
      <c r="I12" s="15">
        <v>-157.9</v>
      </c>
      <c r="J12" s="15">
        <v>0</v>
      </c>
      <c r="K12" s="15">
        <v>331.69</v>
      </c>
      <c r="L12" s="15">
        <v>-7129.63</v>
      </c>
      <c r="M12" s="20">
        <v>72895.88</v>
      </c>
      <c r="N12" s="15">
        <v>0</v>
      </c>
      <c r="O12" s="15">
        <v>0</v>
      </c>
    </row>
    <row r="13" spans="1:15" x14ac:dyDescent="0.2">
      <c r="A13" s="7">
        <v>15</v>
      </c>
      <c r="B13" s="13">
        <v>63370</v>
      </c>
      <c r="C13" s="14" t="s">
        <v>39</v>
      </c>
      <c r="D13" s="15">
        <v>942235.59143999999</v>
      </c>
      <c r="E13" s="15">
        <v>86299.61</v>
      </c>
      <c r="F13" s="15">
        <v>7855.18</v>
      </c>
      <c r="G13" s="15">
        <v>0</v>
      </c>
      <c r="H13" s="15">
        <v>0</v>
      </c>
      <c r="I13" s="15">
        <v>-1978.7199999999998</v>
      </c>
      <c r="J13" s="15">
        <v>1014298.7585600001</v>
      </c>
      <c r="K13" s="15">
        <v>11730.64</v>
      </c>
      <c r="L13" s="15">
        <v>-92141.04</v>
      </c>
      <c r="M13" s="20">
        <v>1968300.02</v>
      </c>
      <c r="N13" s="15">
        <v>0</v>
      </c>
      <c r="O13" s="15">
        <v>0</v>
      </c>
    </row>
    <row r="14" spans="1:15" x14ac:dyDescent="0.2">
      <c r="A14" s="7">
        <v>15</v>
      </c>
      <c r="B14" s="13">
        <v>63388</v>
      </c>
      <c r="C14" s="14" t="s">
        <v>40</v>
      </c>
      <c r="D14" s="15">
        <v>237141.41322299998</v>
      </c>
      <c r="E14" s="15">
        <v>21506.13</v>
      </c>
      <c r="F14" s="15">
        <v>1952.72</v>
      </c>
      <c r="G14" s="15">
        <v>0</v>
      </c>
      <c r="H14" s="15">
        <v>0</v>
      </c>
      <c r="I14" s="15">
        <v>-688.45</v>
      </c>
      <c r="J14" s="15">
        <v>5250.606777</v>
      </c>
      <c r="K14" s="15">
        <v>1701.51</v>
      </c>
      <c r="L14" s="15">
        <v>-23233.67</v>
      </c>
      <c r="M14" s="20">
        <v>243630.25999999998</v>
      </c>
      <c r="N14" s="15">
        <v>0</v>
      </c>
      <c r="O14" s="15">
        <v>0</v>
      </c>
    </row>
    <row r="15" spans="1:15" x14ac:dyDescent="0.2">
      <c r="A15" s="7">
        <v>15</v>
      </c>
      <c r="B15" s="13">
        <v>63404</v>
      </c>
      <c r="C15" s="14" t="s">
        <v>41</v>
      </c>
      <c r="D15" s="15">
        <v>3613508.9834000003</v>
      </c>
      <c r="E15" s="15">
        <v>330840.2</v>
      </c>
      <c r="F15" s="15">
        <v>32576.52</v>
      </c>
      <c r="G15" s="15">
        <v>0</v>
      </c>
      <c r="H15" s="15">
        <v>0</v>
      </c>
      <c r="I15" s="15">
        <v>11583.5</v>
      </c>
      <c r="J15" s="15">
        <v>990683.45660000003</v>
      </c>
      <c r="K15" s="15">
        <v>259164.54</v>
      </c>
      <c r="L15" s="15">
        <v>-354415.83</v>
      </c>
      <c r="M15" s="20">
        <v>4883941.37</v>
      </c>
      <c r="N15" s="15">
        <v>21255.73</v>
      </c>
      <c r="O15" s="15">
        <v>296297.90000000002</v>
      </c>
    </row>
    <row r="16" spans="1:15" x14ac:dyDescent="0.2">
      <c r="A16" s="7">
        <v>15</v>
      </c>
      <c r="B16" s="13">
        <v>63420</v>
      </c>
      <c r="C16" s="14" t="s">
        <v>42</v>
      </c>
      <c r="D16" s="15">
        <v>364697.69145700004</v>
      </c>
      <c r="E16" s="15">
        <v>33427.089999999997</v>
      </c>
      <c r="F16" s="15">
        <v>3122.08</v>
      </c>
      <c r="G16" s="15">
        <v>0</v>
      </c>
      <c r="H16" s="15">
        <v>0</v>
      </c>
      <c r="I16" s="15">
        <v>-742.81000000000006</v>
      </c>
      <c r="J16" s="15">
        <v>13429.388543000001</v>
      </c>
      <c r="K16" s="15">
        <v>6953.37</v>
      </c>
      <c r="L16" s="15">
        <v>-35798.620000000003</v>
      </c>
      <c r="M16" s="20">
        <v>385088.19000000006</v>
      </c>
      <c r="N16" s="15">
        <v>0</v>
      </c>
      <c r="O16" s="15">
        <v>0.02</v>
      </c>
    </row>
    <row r="17" spans="1:15" x14ac:dyDescent="0.2">
      <c r="A17" s="7">
        <v>15</v>
      </c>
      <c r="B17" s="13">
        <v>63438</v>
      </c>
      <c r="C17" s="14" t="s">
        <v>43</v>
      </c>
      <c r="D17" s="15">
        <v>1109038.1870510001</v>
      </c>
      <c r="E17" s="15">
        <v>100815.95</v>
      </c>
      <c r="F17" s="15">
        <v>9563.06</v>
      </c>
      <c r="G17" s="15">
        <v>0</v>
      </c>
      <c r="H17" s="15">
        <v>0</v>
      </c>
      <c r="I17" s="15">
        <v>-799.86999999999978</v>
      </c>
      <c r="J17" s="15">
        <v>140502.15294900001</v>
      </c>
      <c r="K17" s="15">
        <v>33207.629999999997</v>
      </c>
      <c r="L17" s="15">
        <v>-108675.07</v>
      </c>
      <c r="M17" s="20">
        <v>1283652.0399999998</v>
      </c>
      <c r="N17" s="15">
        <v>0</v>
      </c>
      <c r="O17" s="15">
        <v>0</v>
      </c>
    </row>
    <row r="18" spans="1:15" x14ac:dyDescent="0.2">
      <c r="A18" s="7">
        <v>15</v>
      </c>
      <c r="B18" s="13">
        <v>63446</v>
      </c>
      <c r="C18" s="14" t="s">
        <v>44</v>
      </c>
      <c r="D18" s="15">
        <v>247861.51160699999</v>
      </c>
      <c r="E18" s="15">
        <v>22528.39</v>
      </c>
      <c r="F18" s="15">
        <v>2113.98</v>
      </c>
      <c r="G18" s="15">
        <v>0</v>
      </c>
      <c r="H18" s="15">
        <v>0</v>
      </c>
      <c r="I18" s="15">
        <v>-114.28999999999994</v>
      </c>
      <c r="J18" s="15">
        <v>47398.858393000002</v>
      </c>
      <c r="K18" s="15">
        <v>6101.24</v>
      </c>
      <c r="L18" s="15">
        <v>-24154.89</v>
      </c>
      <c r="M18" s="20">
        <v>301734.80000000005</v>
      </c>
      <c r="N18" s="15">
        <v>0</v>
      </c>
      <c r="O18" s="15">
        <v>0</v>
      </c>
    </row>
    <row r="19" spans="1:15" x14ac:dyDescent="0.2">
      <c r="A19" s="7">
        <v>15</v>
      </c>
      <c r="B19" s="13">
        <v>63461</v>
      </c>
      <c r="C19" s="14" t="s">
        <v>45</v>
      </c>
      <c r="D19" s="15">
        <v>1593441.1534600002</v>
      </c>
      <c r="E19" s="15">
        <v>161153.14000000001</v>
      </c>
      <c r="F19" s="15">
        <v>15651.48</v>
      </c>
      <c r="G19" s="15">
        <v>0</v>
      </c>
      <c r="H19" s="15">
        <v>0</v>
      </c>
      <c r="I19" s="15">
        <v>785.34000000000037</v>
      </c>
      <c r="J19" s="15">
        <v>259019.91653999989</v>
      </c>
      <c r="K19" s="15">
        <v>83205.48</v>
      </c>
      <c r="L19" s="15">
        <v>-173036.02</v>
      </c>
      <c r="M19" s="20">
        <v>1940220.4900000002</v>
      </c>
      <c r="N19" s="15">
        <v>3132.84</v>
      </c>
      <c r="O19" s="15">
        <v>3000.37</v>
      </c>
    </row>
    <row r="20" spans="1:15" x14ac:dyDescent="0.2">
      <c r="A20" s="7">
        <v>15</v>
      </c>
      <c r="B20" s="13">
        <v>63479</v>
      </c>
      <c r="C20" s="14" t="s">
        <v>46</v>
      </c>
      <c r="D20" s="15">
        <v>4043527.5442919997</v>
      </c>
      <c r="E20" s="15">
        <v>370043.85</v>
      </c>
      <c r="F20" s="15">
        <v>34966.78</v>
      </c>
      <c r="G20" s="15">
        <v>0</v>
      </c>
      <c r="H20" s="15">
        <v>0</v>
      </c>
      <c r="I20" s="15">
        <v>-5715.4600000000009</v>
      </c>
      <c r="J20" s="15">
        <v>545788.715708</v>
      </c>
      <c r="K20" s="15">
        <v>102043.95</v>
      </c>
      <c r="L20" s="15">
        <v>-396528.04</v>
      </c>
      <c r="M20" s="20">
        <v>4694127.34</v>
      </c>
      <c r="N20" s="15">
        <v>0</v>
      </c>
      <c r="O20" s="15">
        <v>0</v>
      </c>
    </row>
    <row r="21" spans="1:15" x14ac:dyDescent="0.2">
      <c r="A21" s="7">
        <v>15</v>
      </c>
      <c r="B21" s="13">
        <v>63487</v>
      </c>
      <c r="C21" s="14" t="s">
        <v>47</v>
      </c>
      <c r="D21" s="15">
        <v>1870419.928229</v>
      </c>
      <c r="E21" s="15">
        <v>176720.95</v>
      </c>
      <c r="F21" s="15">
        <v>16687.8</v>
      </c>
      <c r="G21" s="15">
        <v>206.25</v>
      </c>
      <c r="H21" s="15">
        <v>0</v>
      </c>
      <c r="I21" s="15">
        <v>-7287.92</v>
      </c>
      <c r="J21" s="15">
        <v>80712.25177100001</v>
      </c>
      <c r="K21" s="15">
        <v>0</v>
      </c>
      <c r="L21" s="15">
        <v>0</v>
      </c>
      <c r="M21" s="20">
        <v>2137459.2600000002</v>
      </c>
      <c r="N21" s="15">
        <v>0</v>
      </c>
      <c r="O21" s="15">
        <v>0</v>
      </c>
    </row>
    <row r="22" spans="1:15" x14ac:dyDescent="0.2">
      <c r="A22" s="7">
        <v>15</v>
      </c>
      <c r="B22" s="13">
        <v>63503</v>
      </c>
      <c r="C22" s="14" t="s">
        <v>48</v>
      </c>
      <c r="D22" s="15">
        <v>3946091.6551379999</v>
      </c>
      <c r="E22" s="15">
        <v>360909.75</v>
      </c>
      <c r="F22" s="15">
        <v>35664.120000000003</v>
      </c>
      <c r="G22" s="15">
        <v>5</v>
      </c>
      <c r="H22" s="15">
        <v>0</v>
      </c>
      <c r="I22" s="15">
        <v>13088.509999999998</v>
      </c>
      <c r="J22" s="15">
        <v>765529.36486199987</v>
      </c>
      <c r="K22" s="15">
        <v>292243.25999999995</v>
      </c>
      <c r="L22" s="15">
        <v>-387152.93</v>
      </c>
      <c r="M22" s="20">
        <v>5026378.7299999995</v>
      </c>
      <c r="N22" s="15">
        <v>0</v>
      </c>
      <c r="O22" s="15">
        <v>0</v>
      </c>
    </row>
    <row r="23" spans="1:15" x14ac:dyDescent="0.2">
      <c r="A23" s="7">
        <v>15</v>
      </c>
      <c r="B23" s="13">
        <v>63545</v>
      </c>
      <c r="C23" s="14" t="s">
        <v>49</v>
      </c>
      <c r="D23" s="15">
        <v>1768419.8352409999</v>
      </c>
      <c r="E23" s="15">
        <v>163914.26999999999</v>
      </c>
      <c r="F23" s="15">
        <v>14699.52</v>
      </c>
      <c r="G23" s="15">
        <v>0</v>
      </c>
      <c r="H23" s="15">
        <v>617.03</v>
      </c>
      <c r="I23" s="15">
        <v>-3724.1400000000008</v>
      </c>
      <c r="J23" s="15">
        <v>78573.914759000007</v>
      </c>
      <c r="K23" s="15">
        <v>27624.79</v>
      </c>
      <c r="L23" s="15">
        <v>-173415.07</v>
      </c>
      <c r="M23" s="20">
        <v>1876710.1500000001</v>
      </c>
      <c r="N23" s="15">
        <v>0</v>
      </c>
      <c r="O23" s="15">
        <v>0</v>
      </c>
    </row>
    <row r="24" spans="1:15" x14ac:dyDescent="0.2">
      <c r="A24" s="7">
        <v>15</v>
      </c>
      <c r="B24" s="13">
        <v>63552</v>
      </c>
      <c r="C24" s="14" t="s">
        <v>50</v>
      </c>
      <c r="D24" s="15">
        <v>1824920.387084</v>
      </c>
      <c r="E24" s="15">
        <v>166752.9</v>
      </c>
      <c r="F24" s="15">
        <v>15947.34</v>
      </c>
      <c r="G24" s="15">
        <v>0</v>
      </c>
      <c r="H24" s="15">
        <v>0</v>
      </c>
      <c r="I24" s="15">
        <v>-2957.3300000000004</v>
      </c>
      <c r="J24" s="15">
        <v>82738.822915999976</v>
      </c>
      <c r="K24" s="15">
        <v>42345.61</v>
      </c>
      <c r="L24" s="15">
        <v>-179093.49</v>
      </c>
      <c r="M24" s="20">
        <v>1950654.24</v>
      </c>
      <c r="N24" s="15">
        <v>0</v>
      </c>
      <c r="O24" s="15">
        <v>0</v>
      </c>
    </row>
    <row r="25" spans="1:15" x14ac:dyDescent="0.2">
      <c r="A25" s="7">
        <v>15</v>
      </c>
      <c r="B25" s="13">
        <v>63560</v>
      </c>
      <c r="C25" s="14" t="s">
        <v>51</v>
      </c>
      <c r="D25" s="15">
        <v>1010648.889432</v>
      </c>
      <c r="E25" s="15">
        <v>92561.29</v>
      </c>
      <c r="F25" s="15">
        <v>9186.06</v>
      </c>
      <c r="G25" s="15">
        <v>0</v>
      </c>
      <c r="H25" s="15">
        <v>8.11</v>
      </c>
      <c r="I25" s="15">
        <v>5232.2800000000007</v>
      </c>
      <c r="J25" s="15">
        <v>177269.05056800001</v>
      </c>
      <c r="K25" s="15">
        <v>95202.569999999992</v>
      </c>
      <c r="L25" s="15">
        <v>-99124.79</v>
      </c>
      <c r="M25" s="20">
        <v>1290983.4600000002</v>
      </c>
      <c r="N25" s="15">
        <v>0</v>
      </c>
      <c r="O25" s="15">
        <v>0</v>
      </c>
    </row>
    <row r="26" spans="1:15" x14ac:dyDescent="0.2">
      <c r="A26" s="7">
        <v>15</v>
      </c>
      <c r="B26" s="13">
        <v>63586</v>
      </c>
      <c r="C26" s="14" t="s">
        <v>6</v>
      </c>
      <c r="D26" s="15">
        <v>309319.90539099998</v>
      </c>
      <c r="E26" s="15">
        <v>21026.87</v>
      </c>
      <c r="F26" s="15">
        <v>1724.42</v>
      </c>
      <c r="G26" s="15">
        <v>0</v>
      </c>
      <c r="H26" s="15">
        <v>114.79</v>
      </c>
      <c r="I26" s="15">
        <v>-602.82000000000005</v>
      </c>
      <c r="J26" s="15">
        <v>2373.314609</v>
      </c>
      <c r="K26" s="15">
        <v>0</v>
      </c>
      <c r="L26" s="15">
        <v>0</v>
      </c>
      <c r="M26" s="20">
        <v>333956.47999999992</v>
      </c>
      <c r="N26" s="15">
        <v>0</v>
      </c>
      <c r="O26" s="15">
        <v>0</v>
      </c>
    </row>
    <row r="27" spans="1:15" x14ac:dyDescent="0.2">
      <c r="A27" s="7">
        <v>15</v>
      </c>
      <c r="B27" s="13">
        <v>63594</v>
      </c>
      <c r="C27" s="14" t="s">
        <v>52</v>
      </c>
      <c r="D27" s="15">
        <v>2305642.458662</v>
      </c>
      <c r="E27" s="15">
        <v>210569.43</v>
      </c>
      <c r="F27" s="15">
        <v>19323.66</v>
      </c>
      <c r="G27" s="15">
        <v>0</v>
      </c>
      <c r="H27" s="15">
        <v>0</v>
      </c>
      <c r="I27" s="15">
        <v>-6759.08</v>
      </c>
      <c r="J27" s="15">
        <v>363472.04133799998</v>
      </c>
      <c r="K27" s="15">
        <v>17611</v>
      </c>
      <c r="L27" s="15">
        <v>-225177.79</v>
      </c>
      <c r="M27" s="20">
        <v>2684681.72</v>
      </c>
      <c r="N27" s="15">
        <v>0</v>
      </c>
      <c r="O27" s="15">
        <v>0</v>
      </c>
    </row>
    <row r="28" spans="1:15" x14ac:dyDescent="0.2">
      <c r="A28" s="7">
        <v>15</v>
      </c>
      <c r="B28" s="13">
        <v>63610</v>
      </c>
      <c r="C28" s="14" t="s">
        <v>53</v>
      </c>
      <c r="D28" s="15">
        <v>532706.93242900004</v>
      </c>
      <c r="E28" s="15">
        <v>50257.07</v>
      </c>
      <c r="F28" s="15">
        <v>4514.0600000000004</v>
      </c>
      <c r="G28" s="15">
        <v>0</v>
      </c>
      <c r="H28" s="15">
        <v>0</v>
      </c>
      <c r="I28" s="15">
        <v>-1075.3899999999999</v>
      </c>
      <c r="J28" s="15">
        <v>24821.857571</v>
      </c>
      <c r="K28" s="15">
        <v>9126.4299999999985</v>
      </c>
      <c r="L28" s="15">
        <v>-52264.56</v>
      </c>
      <c r="M28" s="20">
        <v>568086.40000000014</v>
      </c>
      <c r="N28" s="15">
        <v>0</v>
      </c>
      <c r="O28" s="15">
        <v>0</v>
      </c>
    </row>
    <row r="29" spans="1:15" x14ac:dyDescent="0.2">
      <c r="A29" s="7">
        <v>15</v>
      </c>
      <c r="B29" s="13">
        <v>63651</v>
      </c>
      <c r="C29" s="14" t="s">
        <v>54</v>
      </c>
      <c r="D29" s="15">
        <v>1572056.34</v>
      </c>
      <c r="E29" s="15">
        <v>146633.06</v>
      </c>
      <c r="F29" s="15">
        <v>13717.52</v>
      </c>
      <c r="G29" s="15">
        <v>0</v>
      </c>
      <c r="H29" s="15">
        <v>0</v>
      </c>
      <c r="I29" s="15">
        <v>-4717.4799999999996</v>
      </c>
      <c r="J29" s="15">
        <v>0</v>
      </c>
      <c r="K29" s="15">
        <v>0</v>
      </c>
      <c r="L29" s="15">
        <v>0</v>
      </c>
      <c r="M29" s="20">
        <v>1727689.4400000002</v>
      </c>
      <c r="N29" s="15">
        <v>0</v>
      </c>
      <c r="O29" s="15">
        <v>0</v>
      </c>
    </row>
    <row r="30" spans="1:15" x14ac:dyDescent="0.2">
      <c r="A30" s="7">
        <v>15</v>
      </c>
      <c r="B30" s="13">
        <v>63669</v>
      </c>
      <c r="C30" s="14" t="s">
        <v>55</v>
      </c>
      <c r="D30" s="15">
        <v>801021.01170099992</v>
      </c>
      <c r="E30" s="15">
        <v>72980.800000000003</v>
      </c>
      <c r="F30" s="15">
        <v>6488.8</v>
      </c>
      <c r="G30" s="15">
        <v>0</v>
      </c>
      <c r="H30" s="15">
        <v>0</v>
      </c>
      <c r="I30" s="15">
        <v>-2979.73</v>
      </c>
      <c r="J30" s="15">
        <v>380885.78829900012</v>
      </c>
      <c r="K30" s="15">
        <v>2309.44</v>
      </c>
      <c r="L30" s="15">
        <v>0</v>
      </c>
      <c r="M30" s="20">
        <v>1260706.1100000001</v>
      </c>
      <c r="N30" s="15">
        <v>0</v>
      </c>
      <c r="O30" s="15">
        <v>0</v>
      </c>
    </row>
    <row r="31" spans="1:15" x14ac:dyDescent="0.2">
      <c r="A31" s="7">
        <v>15</v>
      </c>
      <c r="B31" s="13">
        <v>63693</v>
      </c>
      <c r="C31" s="14" t="s">
        <v>56</v>
      </c>
      <c r="D31" s="15">
        <v>3790837.8333899998</v>
      </c>
      <c r="E31" s="15">
        <v>345274.8</v>
      </c>
      <c r="F31" s="15">
        <v>33853.919999999998</v>
      </c>
      <c r="G31" s="15">
        <v>0</v>
      </c>
      <c r="H31" s="15">
        <v>0</v>
      </c>
      <c r="I31" s="15">
        <v>-1792.4</v>
      </c>
      <c r="J31" s="15">
        <v>315185.31660999998</v>
      </c>
      <c r="K31" s="15">
        <v>130225.12999999999</v>
      </c>
      <c r="L31" s="15">
        <v>-371855.57</v>
      </c>
      <c r="M31" s="20">
        <v>4241729.0299999993</v>
      </c>
      <c r="N31" s="15">
        <v>0</v>
      </c>
      <c r="O31" s="15">
        <v>0</v>
      </c>
    </row>
    <row r="32" spans="1:15" x14ac:dyDescent="0.2">
      <c r="A32" s="7">
        <v>15</v>
      </c>
      <c r="B32" s="13">
        <v>63362</v>
      </c>
      <c r="C32" s="14" t="s">
        <v>57</v>
      </c>
      <c r="D32" s="15">
        <v>14490070.262358001</v>
      </c>
      <c r="E32" s="15">
        <v>1323289.52</v>
      </c>
      <c r="F32" s="15">
        <v>128923.22</v>
      </c>
      <c r="G32" s="15">
        <v>0</v>
      </c>
      <c r="H32" s="15">
        <v>0</v>
      </c>
      <c r="I32" s="15">
        <v>-2498.0500000000065</v>
      </c>
      <c r="J32" s="15">
        <v>2134634.8776420001</v>
      </c>
      <c r="K32" s="15">
        <v>559499.67000000004</v>
      </c>
      <c r="L32" s="15">
        <v>-1422691.23</v>
      </c>
      <c r="M32" s="20">
        <v>17211228.27</v>
      </c>
      <c r="N32" s="15">
        <v>0</v>
      </c>
      <c r="O32" s="15">
        <v>0</v>
      </c>
    </row>
    <row r="33" spans="1:15" x14ac:dyDescent="0.2">
      <c r="A33" s="7">
        <v>15</v>
      </c>
      <c r="B33" s="13">
        <v>63719</v>
      </c>
      <c r="C33" s="14" t="s">
        <v>58</v>
      </c>
      <c r="D33" s="15">
        <v>868266.7625849999</v>
      </c>
      <c r="E33" s="15">
        <v>79275.48</v>
      </c>
      <c r="F33" s="15">
        <v>7456.86</v>
      </c>
      <c r="G33" s="15">
        <v>0</v>
      </c>
      <c r="H33" s="15">
        <v>0</v>
      </c>
      <c r="I33" s="15">
        <v>-2385.1500000000005</v>
      </c>
      <c r="J33" s="15">
        <v>18289.427415000002</v>
      </c>
      <c r="K33" s="15">
        <v>6628.03</v>
      </c>
      <c r="L33" s="15">
        <v>-85214.11</v>
      </c>
      <c r="M33" s="20">
        <v>892317.29999999993</v>
      </c>
      <c r="N33" s="15">
        <v>0</v>
      </c>
      <c r="O33" s="15">
        <v>0</v>
      </c>
    </row>
    <row r="34" spans="1:15" x14ac:dyDescent="0.2">
      <c r="A34" s="7">
        <v>15</v>
      </c>
      <c r="B34" s="13">
        <v>63578</v>
      </c>
      <c r="C34" s="14" t="s">
        <v>59</v>
      </c>
      <c r="D34" s="15">
        <v>2806731.719908</v>
      </c>
      <c r="E34" s="15">
        <v>260212.88999999998</v>
      </c>
      <c r="F34" s="15">
        <v>24550.02</v>
      </c>
      <c r="G34" s="15">
        <v>0</v>
      </c>
      <c r="H34" s="15">
        <v>0</v>
      </c>
      <c r="I34" s="15">
        <v>-289.64999999999964</v>
      </c>
      <c r="J34" s="15">
        <v>705790.750092</v>
      </c>
      <c r="K34" s="15">
        <v>108711.11</v>
      </c>
      <c r="L34" s="15">
        <v>-274960.33</v>
      </c>
      <c r="M34" s="20">
        <v>3630746.51</v>
      </c>
      <c r="N34" s="15">
        <v>0</v>
      </c>
      <c r="O34" s="15">
        <v>145245.44</v>
      </c>
    </row>
    <row r="35" spans="1:15" x14ac:dyDescent="0.2">
      <c r="A35" s="7">
        <v>15</v>
      </c>
      <c r="B35" s="13">
        <v>73544</v>
      </c>
      <c r="C35" s="14" t="s">
        <v>60</v>
      </c>
      <c r="D35" s="15">
        <v>2469471.39</v>
      </c>
      <c r="E35" s="15">
        <v>268963.06</v>
      </c>
      <c r="F35" s="15">
        <v>25301.66</v>
      </c>
      <c r="G35" s="15">
        <v>0</v>
      </c>
      <c r="H35" s="15">
        <v>0</v>
      </c>
      <c r="I35" s="15">
        <v>-8348.43</v>
      </c>
      <c r="J35" s="15">
        <v>0</v>
      </c>
      <c r="K35" s="15">
        <v>32955.24</v>
      </c>
      <c r="L35" s="15">
        <v>-288533.44</v>
      </c>
      <c r="M35" s="20">
        <v>2499809.4800000004</v>
      </c>
      <c r="N35" s="15">
        <v>0</v>
      </c>
      <c r="O35" s="15">
        <v>0</v>
      </c>
    </row>
    <row r="36" spans="1:15" x14ac:dyDescent="0.2">
      <c r="A36" s="7">
        <v>15</v>
      </c>
      <c r="B36" s="13">
        <v>63750</v>
      </c>
      <c r="C36" s="14" t="s">
        <v>61</v>
      </c>
      <c r="D36" s="15">
        <v>7565851.5953800008</v>
      </c>
      <c r="E36" s="15">
        <v>689293.45</v>
      </c>
      <c r="F36" s="15">
        <v>66895.259999999995</v>
      </c>
      <c r="G36" s="15">
        <v>0</v>
      </c>
      <c r="H36" s="15">
        <v>0</v>
      </c>
      <c r="I36" s="15">
        <v>-12058.05</v>
      </c>
      <c r="J36" s="15">
        <v>364137.63462000014</v>
      </c>
      <c r="K36" s="15">
        <v>177496.81</v>
      </c>
      <c r="L36" s="15">
        <v>-742174.36</v>
      </c>
      <c r="M36" s="20">
        <v>8109442.3399999999</v>
      </c>
      <c r="N36" s="15">
        <v>0</v>
      </c>
      <c r="O36" s="15">
        <v>0</v>
      </c>
    </row>
    <row r="37" spans="1:15" x14ac:dyDescent="0.2">
      <c r="A37" s="7">
        <v>15</v>
      </c>
      <c r="B37" s="13">
        <v>63768</v>
      </c>
      <c r="C37" s="14" t="s">
        <v>62</v>
      </c>
      <c r="D37" s="15">
        <v>593470.92526000005</v>
      </c>
      <c r="E37" s="15">
        <v>54568.24</v>
      </c>
      <c r="F37" s="15">
        <v>4990.38</v>
      </c>
      <c r="G37" s="15">
        <v>0</v>
      </c>
      <c r="H37" s="15">
        <v>0</v>
      </c>
      <c r="I37" s="15">
        <v>-1356.71</v>
      </c>
      <c r="J37" s="15">
        <v>43599.854740000002</v>
      </c>
      <c r="K37" s="15">
        <v>7228.8</v>
      </c>
      <c r="L37" s="15">
        <v>-58266.69</v>
      </c>
      <c r="M37" s="20">
        <v>644234.80000000005</v>
      </c>
      <c r="N37" s="15">
        <v>0</v>
      </c>
      <c r="O37" s="15">
        <v>0</v>
      </c>
    </row>
    <row r="38" spans="1:15" x14ac:dyDescent="0.2">
      <c r="A38" s="7">
        <v>15</v>
      </c>
      <c r="B38" s="13">
        <v>63784</v>
      </c>
      <c r="C38" s="14" t="s">
        <v>63</v>
      </c>
      <c r="D38" s="15">
        <v>374432.78665499995</v>
      </c>
      <c r="E38" s="15">
        <v>34420.28</v>
      </c>
      <c r="F38" s="15">
        <v>3149.42</v>
      </c>
      <c r="G38" s="15">
        <v>0</v>
      </c>
      <c r="H38" s="15">
        <v>0</v>
      </c>
      <c r="I38" s="15">
        <v>-683.86999999999989</v>
      </c>
      <c r="J38" s="15">
        <v>21722.433344999998</v>
      </c>
      <c r="K38" s="15">
        <v>7641.54</v>
      </c>
      <c r="L38" s="15">
        <v>-36707.94</v>
      </c>
      <c r="M38" s="20">
        <v>403974.64999999991</v>
      </c>
      <c r="N38" s="15">
        <v>0</v>
      </c>
      <c r="O38" s="15">
        <v>0</v>
      </c>
    </row>
    <row r="39" spans="1:15" x14ac:dyDescent="0.2">
      <c r="A39" s="7">
        <v>15</v>
      </c>
      <c r="B39" s="13">
        <v>63792</v>
      </c>
      <c r="C39" s="14" t="s">
        <v>64</v>
      </c>
      <c r="D39" s="15">
        <v>7613040.622880999</v>
      </c>
      <c r="E39" s="15">
        <v>693652.5</v>
      </c>
      <c r="F39" s="15">
        <v>65768.240000000005</v>
      </c>
      <c r="G39" s="15">
        <v>0</v>
      </c>
      <c r="H39" s="15">
        <v>0</v>
      </c>
      <c r="I39" s="15">
        <v>-18840.13</v>
      </c>
      <c r="J39" s="15">
        <v>9091401.0671190005</v>
      </c>
      <c r="K39" s="15">
        <v>94544.639999999999</v>
      </c>
      <c r="L39" s="15">
        <v>-745191.38</v>
      </c>
      <c r="M39" s="20">
        <v>16794375.559999999</v>
      </c>
      <c r="N39" s="15">
        <v>0</v>
      </c>
      <c r="O39" s="15">
        <v>0</v>
      </c>
    </row>
    <row r="40" spans="1:15" x14ac:dyDescent="0.2">
      <c r="A40" s="7">
        <v>15</v>
      </c>
      <c r="B40" s="13">
        <v>63800</v>
      </c>
      <c r="C40" s="14" t="s">
        <v>65</v>
      </c>
      <c r="D40" s="15">
        <v>5347910.8515010001</v>
      </c>
      <c r="E40" s="15">
        <v>489169.84</v>
      </c>
      <c r="F40" s="15">
        <v>45280.24</v>
      </c>
      <c r="G40" s="15">
        <v>0</v>
      </c>
      <c r="H40" s="15">
        <v>0</v>
      </c>
      <c r="I40" s="15">
        <v>-10493.769999999999</v>
      </c>
      <c r="J40" s="15">
        <v>1064140.3584990001</v>
      </c>
      <c r="K40" s="15">
        <v>68483.75</v>
      </c>
      <c r="L40" s="15">
        <v>-523201.81</v>
      </c>
      <c r="M40" s="20">
        <v>6481289.4600000009</v>
      </c>
      <c r="N40" s="15">
        <v>0</v>
      </c>
      <c r="O40" s="15">
        <v>3100.09</v>
      </c>
    </row>
    <row r="41" spans="1:15" x14ac:dyDescent="0.2">
      <c r="A41" s="7">
        <v>15</v>
      </c>
      <c r="B41" s="13">
        <v>63834</v>
      </c>
      <c r="C41" s="14" t="s">
        <v>66</v>
      </c>
      <c r="D41" s="15">
        <v>99166.09</v>
      </c>
      <c r="E41" s="15">
        <v>54965.59</v>
      </c>
      <c r="F41" s="15">
        <v>5240.4799999999996</v>
      </c>
      <c r="G41" s="15">
        <v>0</v>
      </c>
      <c r="H41" s="15">
        <v>0</v>
      </c>
      <c r="I41" s="15">
        <v>130.26999999999992</v>
      </c>
      <c r="J41" s="15">
        <v>0</v>
      </c>
      <c r="K41" s="15">
        <v>24156.05</v>
      </c>
      <c r="L41" s="15">
        <v>-58823.01</v>
      </c>
      <c r="M41" s="20">
        <v>124835.46999999999</v>
      </c>
      <c r="N41" s="15">
        <v>0</v>
      </c>
      <c r="O41" s="15">
        <v>0</v>
      </c>
    </row>
    <row r="42" spans="1:15" x14ac:dyDescent="0.2">
      <c r="A42" s="7">
        <v>15</v>
      </c>
      <c r="B42" s="13">
        <v>63842</v>
      </c>
      <c r="C42" s="14" t="s">
        <v>67</v>
      </c>
      <c r="D42" s="15">
        <v>2754329.5834519998</v>
      </c>
      <c r="E42" s="15">
        <v>253334.24</v>
      </c>
      <c r="F42" s="15">
        <v>24258.48</v>
      </c>
      <c r="G42" s="15">
        <v>0</v>
      </c>
      <c r="H42" s="15">
        <v>25.2</v>
      </c>
      <c r="I42" s="15">
        <v>944.14000000000078</v>
      </c>
      <c r="J42" s="15">
        <v>770794.73654800002</v>
      </c>
      <c r="K42" s="15">
        <v>112863.42</v>
      </c>
      <c r="L42" s="15">
        <v>-270187.71999999997</v>
      </c>
      <c r="M42" s="20">
        <v>3646362.08</v>
      </c>
      <c r="N42" s="15">
        <v>39935.379999999997</v>
      </c>
      <c r="O42" s="15">
        <v>217003.3</v>
      </c>
    </row>
    <row r="43" spans="1:15" s="11" customFormat="1" x14ac:dyDescent="0.2">
      <c r="A43" s="22"/>
      <c r="B43" s="23"/>
      <c r="C43" s="24" t="s">
        <v>68</v>
      </c>
      <c r="D43" s="21">
        <f>SUM(D8:D42)</f>
        <v>102313400.94713099</v>
      </c>
      <c r="E43" s="21">
        <f t="shared" ref="E43:O43" si="0">SUM(E8:E42)</f>
        <v>9736623.3300000001</v>
      </c>
      <c r="F43" s="21">
        <f t="shared" si="0"/>
        <v>904078.55999999994</v>
      </c>
      <c r="G43" s="21">
        <f t="shared" si="0"/>
        <v>211.25</v>
      </c>
      <c r="H43" s="21">
        <f t="shared" si="0"/>
        <v>769.33</v>
      </c>
      <c r="I43" s="21">
        <f t="shared" si="0"/>
        <v>-56574.980000000018</v>
      </c>
      <c r="J43" s="21">
        <f t="shared" si="0"/>
        <v>22968260.422869001</v>
      </c>
      <c r="K43" s="21">
        <f t="shared" si="0"/>
        <v>3434347.1799999992</v>
      </c>
      <c r="L43" s="21">
        <f t="shared" si="0"/>
        <v>-9655850.8300000038</v>
      </c>
      <c r="M43" s="21">
        <f t="shared" si="0"/>
        <v>129645265.20999999</v>
      </c>
      <c r="N43" s="21">
        <f t="shared" si="0"/>
        <v>390126.25</v>
      </c>
      <c r="O43" s="21">
        <f t="shared" si="0"/>
        <v>1570087.29</v>
      </c>
    </row>
    <row r="44" spans="1:15" s="9" customFormat="1" x14ac:dyDescent="0.2">
      <c r="A44" s="16">
        <v>15</v>
      </c>
      <c r="B44" s="17">
        <v>63412</v>
      </c>
      <c r="C44" s="18" t="s">
        <v>7</v>
      </c>
      <c r="D44" s="19">
        <v>6167315.8729209993</v>
      </c>
      <c r="E44" s="19">
        <v>395147.18</v>
      </c>
      <c r="F44" s="19">
        <v>37674.879999999997</v>
      </c>
      <c r="G44" s="19">
        <v>0</v>
      </c>
      <c r="H44" s="19">
        <v>0</v>
      </c>
      <c r="I44" s="19">
        <v>-3294.85</v>
      </c>
      <c r="J44" s="19">
        <v>658382.48707899998</v>
      </c>
      <c r="K44" s="19">
        <v>130723.31</v>
      </c>
      <c r="L44" s="19">
        <v>-423562.95</v>
      </c>
      <c r="M44" s="20">
        <v>6962385.9299999988</v>
      </c>
      <c r="N44" s="19">
        <v>20599.72</v>
      </c>
      <c r="O44" s="19">
        <v>287153.77</v>
      </c>
    </row>
    <row r="45" spans="1:15" s="9" customFormat="1" x14ac:dyDescent="0.2">
      <c r="A45" s="16">
        <v>15</v>
      </c>
      <c r="B45" s="17">
        <v>63529</v>
      </c>
      <c r="C45" s="18" t="s">
        <v>8</v>
      </c>
      <c r="D45" s="19">
        <v>112999389.388221</v>
      </c>
      <c r="E45" s="19">
        <v>10638416.07</v>
      </c>
      <c r="F45" s="19">
        <v>971729.6</v>
      </c>
      <c r="G45" s="19">
        <v>211.25</v>
      </c>
      <c r="H45" s="19">
        <v>774.08</v>
      </c>
      <c r="I45" s="19">
        <v>-311432.80000000005</v>
      </c>
      <c r="J45" s="19">
        <v>21450935.551779002</v>
      </c>
      <c r="K45" s="19">
        <v>1192064.67</v>
      </c>
      <c r="L45" s="19">
        <v>-11113037.789999999</v>
      </c>
      <c r="M45" s="20">
        <v>135829050.01999998</v>
      </c>
      <c r="N45" s="19">
        <v>313447.25</v>
      </c>
      <c r="O45" s="19">
        <v>1004836.54</v>
      </c>
    </row>
    <row r="46" spans="1:15" s="9" customFormat="1" x14ac:dyDescent="0.2">
      <c r="A46" s="16">
        <v>15</v>
      </c>
      <c r="B46" s="17">
        <v>63818</v>
      </c>
      <c r="C46" s="18" t="s">
        <v>9</v>
      </c>
      <c r="D46" s="19">
        <v>11214973.447282001</v>
      </c>
      <c r="E46" s="19">
        <v>1024015.82</v>
      </c>
      <c r="F46" s="19">
        <v>94518.28</v>
      </c>
      <c r="G46" s="19">
        <v>0</v>
      </c>
      <c r="H46" s="19">
        <v>0</v>
      </c>
      <c r="I46" s="19">
        <v>-36714.06</v>
      </c>
      <c r="J46" s="19">
        <v>131039.18271799944</v>
      </c>
      <c r="K46" s="19">
        <v>24101.95</v>
      </c>
      <c r="L46" s="19">
        <v>0</v>
      </c>
      <c r="M46" s="20">
        <v>12451934.619999999</v>
      </c>
      <c r="N46" s="19">
        <v>0</v>
      </c>
      <c r="O46" s="19">
        <v>828.62</v>
      </c>
    </row>
    <row r="47" spans="1:15" s="9" customFormat="1" x14ac:dyDescent="0.2">
      <c r="A47" s="16">
        <v>15</v>
      </c>
      <c r="B47" s="17">
        <v>63859</v>
      </c>
      <c r="C47" s="18" t="s">
        <v>10</v>
      </c>
      <c r="D47" s="19">
        <v>7638888.780975</v>
      </c>
      <c r="E47" s="19">
        <v>701178.69000000006</v>
      </c>
      <c r="F47" s="19">
        <v>64509.82</v>
      </c>
      <c r="G47" s="19">
        <v>0</v>
      </c>
      <c r="H47" s="19">
        <v>19.059999999999999</v>
      </c>
      <c r="I47" s="19">
        <v>-22493.929999999997</v>
      </c>
      <c r="J47" s="19">
        <v>1177362.8090249998</v>
      </c>
      <c r="K47" s="19">
        <v>56685.29</v>
      </c>
      <c r="L47" s="19">
        <v>-747511.16</v>
      </c>
      <c r="M47" s="20">
        <v>8868639.3599999994</v>
      </c>
      <c r="N47" s="19">
        <v>32274.2</v>
      </c>
      <c r="O47" s="19">
        <v>187796.26</v>
      </c>
    </row>
    <row r="48" spans="1:15" s="11" customFormat="1" x14ac:dyDescent="0.2">
      <c r="A48" s="22"/>
      <c r="B48" s="23"/>
      <c r="C48" s="24" t="s">
        <v>69</v>
      </c>
      <c r="D48" s="21">
        <f>SUM(D44:D47)</f>
        <v>138020567.48939902</v>
      </c>
      <c r="E48" s="21">
        <f t="shared" ref="E48:O48" si="1">SUM(E44:E47)</f>
        <v>12758757.76</v>
      </c>
      <c r="F48" s="21">
        <f t="shared" si="1"/>
        <v>1168432.58</v>
      </c>
      <c r="G48" s="21">
        <f t="shared" si="1"/>
        <v>211.25</v>
      </c>
      <c r="H48" s="21">
        <f t="shared" si="1"/>
        <v>793.14</v>
      </c>
      <c r="I48" s="21">
        <f t="shared" si="1"/>
        <v>-373935.64</v>
      </c>
      <c r="J48" s="21">
        <f t="shared" si="1"/>
        <v>23417720.030600999</v>
      </c>
      <c r="K48" s="21">
        <f t="shared" si="1"/>
        <v>1403575.22</v>
      </c>
      <c r="L48" s="21">
        <f t="shared" si="1"/>
        <v>-12284111.899999999</v>
      </c>
      <c r="M48" s="21">
        <f t="shared" si="1"/>
        <v>164112009.93000001</v>
      </c>
      <c r="N48" s="21">
        <f t="shared" si="1"/>
        <v>366321.17</v>
      </c>
      <c r="O48" s="21">
        <f t="shared" si="1"/>
        <v>1480615.1900000002</v>
      </c>
    </row>
    <row r="49" spans="1:15" x14ac:dyDescent="0.2">
      <c r="A49" s="7">
        <v>15</v>
      </c>
      <c r="B49" s="13">
        <v>75168</v>
      </c>
      <c r="C49" s="14" t="s">
        <v>11</v>
      </c>
      <c r="D49" s="15">
        <v>3822686.9030379998</v>
      </c>
      <c r="E49" s="15">
        <v>325618.88</v>
      </c>
      <c r="F49" s="15">
        <v>29406</v>
      </c>
      <c r="G49" s="15">
        <v>0</v>
      </c>
      <c r="H49" s="15">
        <v>0.08</v>
      </c>
      <c r="I49" s="15">
        <v>-10240.31</v>
      </c>
      <c r="J49" s="15">
        <v>84454.266961999994</v>
      </c>
      <c r="K49" s="15">
        <v>24409.829999999998</v>
      </c>
      <c r="L49" s="15">
        <v>-347272.62</v>
      </c>
      <c r="M49" s="20">
        <v>3929063.03</v>
      </c>
      <c r="N49" s="15">
        <v>0</v>
      </c>
      <c r="O49" s="15">
        <v>0</v>
      </c>
    </row>
    <row r="50" spans="1:15" x14ac:dyDescent="0.2">
      <c r="A50" s="7">
        <v>15</v>
      </c>
      <c r="B50" s="13">
        <v>63628</v>
      </c>
      <c r="C50" s="14" t="s">
        <v>12</v>
      </c>
      <c r="D50" s="15">
        <v>1495438.8010430001</v>
      </c>
      <c r="E50" s="15">
        <v>137784.80000000002</v>
      </c>
      <c r="F50" s="15">
        <v>12774.18</v>
      </c>
      <c r="G50" s="15">
        <v>0</v>
      </c>
      <c r="H50" s="15">
        <v>0</v>
      </c>
      <c r="I50" s="15">
        <v>2063.6099999999997</v>
      </c>
      <c r="J50" s="15">
        <v>890421.26895699988</v>
      </c>
      <c r="K50" s="15">
        <v>117670.45000000001</v>
      </c>
      <c r="L50" s="15">
        <v>-146399.41</v>
      </c>
      <c r="M50" s="20">
        <v>2509753.7000000002</v>
      </c>
      <c r="N50" s="15">
        <v>0</v>
      </c>
      <c r="O50" s="15">
        <v>0</v>
      </c>
    </row>
    <row r="51" spans="1:15" x14ac:dyDescent="0.2">
      <c r="A51" s="7">
        <v>15</v>
      </c>
      <c r="B51" s="13">
        <v>73908</v>
      </c>
      <c r="C51" s="14" t="s">
        <v>13</v>
      </c>
      <c r="D51" s="15">
        <v>5521960.6526570003</v>
      </c>
      <c r="E51" s="15">
        <v>504192.41</v>
      </c>
      <c r="F51" s="15">
        <v>47756.52</v>
      </c>
      <c r="G51" s="15">
        <v>0</v>
      </c>
      <c r="H51" s="15">
        <v>0</v>
      </c>
      <c r="I51" s="15">
        <v>-9176</v>
      </c>
      <c r="J51" s="15">
        <v>166243.02734299982</v>
      </c>
      <c r="K51" s="15">
        <v>109631.48</v>
      </c>
      <c r="L51" s="15">
        <v>-541196.01</v>
      </c>
      <c r="M51" s="20">
        <v>5799412.0800000001</v>
      </c>
      <c r="N51" s="15">
        <v>36902.879999999997</v>
      </c>
      <c r="O51" s="15">
        <v>225154.19</v>
      </c>
    </row>
    <row r="52" spans="1:15" x14ac:dyDescent="0.2">
      <c r="A52" s="7">
        <v>15</v>
      </c>
      <c r="B52" s="13">
        <v>63677</v>
      </c>
      <c r="C52" s="14" t="s">
        <v>14</v>
      </c>
      <c r="D52" s="15">
        <v>12367088.184730001</v>
      </c>
      <c r="E52" s="15">
        <v>1274156.8800000001</v>
      </c>
      <c r="F52" s="15">
        <v>114353.34</v>
      </c>
      <c r="G52" s="15">
        <v>0</v>
      </c>
      <c r="H52" s="15">
        <v>0</v>
      </c>
      <c r="I52" s="15">
        <v>-45643.15</v>
      </c>
      <c r="J52" s="15">
        <v>2325774.8952700002</v>
      </c>
      <c r="K52" s="15">
        <v>82556.95</v>
      </c>
      <c r="L52" s="15">
        <v>-1304463.74</v>
      </c>
      <c r="M52" s="20">
        <v>14813823.359999999</v>
      </c>
      <c r="N52" s="15">
        <v>0</v>
      </c>
      <c r="O52" s="15">
        <v>662423.30000000005</v>
      </c>
    </row>
    <row r="53" spans="1:15" x14ac:dyDescent="0.2">
      <c r="A53" s="7">
        <v>15</v>
      </c>
      <c r="B53" s="13">
        <v>63685</v>
      </c>
      <c r="C53" s="14" t="s">
        <v>15</v>
      </c>
      <c r="D53" s="15">
        <v>3562083.94</v>
      </c>
      <c r="E53" s="15">
        <v>361355.08999999997</v>
      </c>
      <c r="F53" s="15">
        <v>33220.26</v>
      </c>
      <c r="G53" s="15">
        <v>0</v>
      </c>
      <c r="H53" s="15">
        <v>0</v>
      </c>
      <c r="I53" s="15">
        <v>-10231.659999999998</v>
      </c>
      <c r="J53" s="15">
        <v>0</v>
      </c>
      <c r="K53" s="15">
        <v>59204.950000000004</v>
      </c>
      <c r="L53" s="15">
        <v>-386350.2</v>
      </c>
      <c r="M53" s="20">
        <v>3619282.3799999994</v>
      </c>
      <c r="N53" s="15">
        <v>0</v>
      </c>
      <c r="O53" s="15">
        <v>0</v>
      </c>
    </row>
    <row r="54" spans="1:15" x14ac:dyDescent="0.2">
      <c r="A54" s="7">
        <v>15</v>
      </c>
      <c r="B54" s="13">
        <v>63776</v>
      </c>
      <c r="C54" s="14" t="s">
        <v>16</v>
      </c>
      <c r="D54" s="15">
        <v>6315246.6500000004</v>
      </c>
      <c r="E54" s="15">
        <v>627710.97</v>
      </c>
      <c r="F54" s="15">
        <v>58689.599999999999</v>
      </c>
      <c r="G54" s="15">
        <v>0</v>
      </c>
      <c r="H54" s="15">
        <v>0</v>
      </c>
      <c r="I54" s="15">
        <v>-14690.050000000003</v>
      </c>
      <c r="J54" s="15">
        <v>0</v>
      </c>
      <c r="K54" s="15">
        <v>101195.21999999999</v>
      </c>
      <c r="L54" s="15">
        <v>-662579.18999999994</v>
      </c>
      <c r="M54" s="20">
        <v>6425573.2000000002</v>
      </c>
      <c r="N54" s="15">
        <v>0</v>
      </c>
      <c r="O54" s="15">
        <v>0</v>
      </c>
    </row>
    <row r="55" spans="1:15" x14ac:dyDescent="0.2">
      <c r="A55" s="7">
        <v>15</v>
      </c>
      <c r="B55" s="13">
        <v>73742</v>
      </c>
      <c r="C55" s="14" t="s">
        <v>17</v>
      </c>
      <c r="D55" s="15">
        <v>4705164.637565</v>
      </c>
      <c r="E55" s="15">
        <v>439653.39</v>
      </c>
      <c r="F55" s="15">
        <v>38412.04</v>
      </c>
      <c r="G55" s="15">
        <v>0</v>
      </c>
      <c r="H55" s="15">
        <v>0</v>
      </c>
      <c r="I55" s="15">
        <v>-1165.58</v>
      </c>
      <c r="J55" s="15">
        <v>765519.32243499998</v>
      </c>
      <c r="K55" s="15">
        <v>167190.64000000001</v>
      </c>
      <c r="L55" s="15">
        <v>-454516.58</v>
      </c>
      <c r="M55" s="20">
        <v>5660257.8699999992</v>
      </c>
      <c r="N55" s="15">
        <v>2098.94</v>
      </c>
      <c r="O55" s="15">
        <v>1101711.69</v>
      </c>
    </row>
    <row r="56" spans="1:15" x14ac:dyDescent="0.2">
      <c r="A56" s="7">
        <v>15</v>
      </c>
      <c r="B56" s="13">
        <v>63826</v>
      </c>
      <c r="C56" s="14" t="s">
        <v>18</v>
      </c>
      <c r="D56" s="15">
        <v>10954761.735024</v>
      </c>
      <c r="E56" s="15">
        <v>1007028.9</v>
      </c>
      <c r="F56" s="15">
        <v>94406.38</v>
      </c>
      <c r="G56" s="15">
        <v>0</v>
      </c>
      <c r="H56" s="15">
        <v>352.87</v>
      </c>
      <c r="I56" s="15">
        <v>-28380.719999999998</v>
      </c>
      <c r="J56" s="15">
        <v>1380450.1949759999</v>
      </c>
      <c r="K56" s="15">
        <v>143128.25</v>
      </c>
      <c r="L56" s="15">
        <v>-1073966.73</v>
      </c>
      <c r="M56" s="20">
        <v>12477780.879999999</v>
      </c>
      <c r="N56" s="15">
        <v>92996.82</v>
      </c>
      <c r="O56" s="15">
        <v>0</v>
      </c>
    </row>
    <row r="57" spans="1:15" s="12" customFormat="1" x14ac:dyDescent="0.2">
      <c r="A57" s="25"/>
      <c r="B57" s="23"/>
      <c r="C57" s="24" t="s">
        <v>70</v>
      </c>
      <c r="D57" s="21">
        <f>SUM(D49:D56)</f>
        <v>48744431.504057005</v>
      </c>
      <c r="E57" s="21">
        <f t="shared" ref="E57:O57" si="2">SUM(E49:E56)</f>
        <v>4677501.32</v>
      </c>
      <c r="F57" s="21">
        <f t="shared" si="2"/>
        <v>429018.31999999995</v>
      </c>
      <c r="G57" s="21">
        <f t="shared" si="2"/>
        <v>0</v>
      </c>
      <c r="H57" s="21">
        <f t="shared" si="2"/>
        <v>352.95</v>
      </c>
      <c r="I57" s="21">
        <f t="shared" si="2"/>
        <v>-117463.86000000002</v>
      </c>
      <c r="J57" s="21">
        <f t="shared" si="2"/>
        <v>5612862.9759430001</v>
      </c>
      <c r="K57" s="21">
        <f t="shared" si="2"/>
        <v>804987.77</v>
      </c>
      <c r="L57" s="21">
        <f t="shared" si="2"/>
        <v>-4916744.4800000004</v>
      </c>
      <c r="M57" s="21">
        <f t="shared" si="2"/>
        <v>55234946.5</v>
      </c>
      <c r="N57" s="21">
        <f t="shared" si="2"/>
        <v>131998.64000000001</v>
      </c>
      <c r="O57" s="21">
        <f t="shared" si="2"/>
        <v>1989289.18</v>
      </c>
    </row>
    <row r="58" spans="1:15" s="12" customFormat="1" x14ac:dyDescent="0.2">
      <c r="A58" s="26"/>
      <c r="B58" s="25"/>
      <c r="C58" s="25" t="s">
        <v>71</v>
      </c>
      <c r="D58" s="21">
        <v>289078399.94058698</v>
      </c>
      <c r="E58" s="21">
        <v>27172882.409999996</v>
      </c>
      <c r="F58" s="21">
        <v>2501529.46</v>
      </c>
      <c r="G58" s="21">
        <v>422.5</v>
      </c>
      <c r="H58" s="21">
        <v>1915.42</v>
      </c>
      <c r="I58" s="21">
        <v>-547974.4800000001</v>
      </c>
      <c r="J58" s="21">
        <v>51998843.429412991</v>
      </c>
      <c r="K58" s="21">
        <v>5642910.1699999999</v>
      </c>
      <c r="L58" s="21">
        <v>-26856707.210000001</v>
      </c>
      <c r="M58" s="21">
        <v>348992221.63999993</v>
      </c>
      <c r="N58" s="21">
        <v>888446.05999999982</v>
      </c>
      <c r="O58" s="21">
        <v>5039991.66</v>
      </c>
    </row>
    <row r="59" spans="1:15" x14ac:dyDescent="0.2">
      <c r="B59" s="2"/>
      <c r="C59" s="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</sheetData>
  <mergeCells count="18">
    <mergeCell ref="E6:E7"/>
    <mergeCell ref="F6:F7"/>
    <mergeCell ref="E4:J4"/>
    <mergeCell ref="A6:B7"/>
    <mergeCell ref="N2:O2"/>
    <mergeCell ref="E3:J3"/>
    <mergeCell ref="E2:J2"/>
    <mergeCell ref="M6:M7"/>
    <mergeCell ref="N6:N7"/>
    <mergeCell ref="O6:O7"/>
    <mergeCell ref="G6:G7"/>
    <mergeCell ref="H6:H7"/>
    <mergeCell ref="I6:I7"/>
    <mergeCell ref="J6:J7"/>
    <mergeCell ref="K6:K7"/>
    <mergeCell ref="L6:L7"/>
    <mergeCell ref="C6:C7"/>
    <mergeCell ref="D6:D7"/>
  </mergeCells>
  <printOptions horizontalCentered="1"/>
  <pageMargins left="0.7" right="0.7" top="0.75" bottom="0.75" header="0.3" footer="0.3"/>
  <pageSetup paperSize="5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Carter</dc:creator>
  <cp:lastModifiedBy>Desiree Secrist</cp:lastModifiedBy>
  <cp:lastPrinted>2018-08-15T17:34:22Z</cp:lastPrinted>
  <dcterms:created xsi:type="dcterms:W3CDTF">2018-08-08T16:19:14Z</dcterms:created>
  <dcterms:modified xsi:type="dcterms:W3CDTF">2018-08-15T18:25:41Z</dcterms:modified>
</cp:coreProperties>
</file>